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年度計畫\112年\112台北體育局\"/>
    </mc:Choice>
  </mc:AlternateContent>
  <xr:revisionPtr revIDLastSave="0" documentId="13_ncr:1_{A342B9C9-F239-4E9F-BBEA-6E9851649C16}" xr6:coauthVersionLast="47" xr6:coauthVersionMax="47" xr10:uidLastSave="{00000000-0000-0000-0000-000000000000}"/>
  <bookViews>
    <workbookView xWindow="-120" yWindow="-120" windowWidth="29040" windowHeight="15840" firstSheet="1" activeTab="5" xr2:uid="{00000000-000D-0000-FFFF-FFFF00000000}"/>
  </bookViews>
  <sheets>
    <sheet name="ENTRY FORM" sheetId="11" r:id="rId1"/>
    <sheet name="1.HOTEL&amp;TRAVEL" sheetId="14" r:id="rId2"/>
    <sheet name="工作表1" sheetId="15" state="hidden" r:id="rId3"/>
    <sheet name="2.Visa Application form" sheetId="9" r:id="rId4"/>
    <sheet name="Procedures for Applying eVisa" sheetId="16" r:id="rId5"/>
    <sheet name="Bank Details" sheetId="13" r:id="rId6"/>
    <sheet name="Officials" sheetId="12" r:id="rId7"/>
  </sheets>
  <definedNames>
    <definedName name="_2019_7_31">#REF!</definedName>
    <definedName name="_xlnm._FilterDatabase" localSheetId="1" hidden="1">'1.HOTEL&amp;TRAVEL'!$H$9:$M$32</definedName>
    <definedName name="Competitor">工作表1!$E$2:$E$15</definedName>
    <definedName name="Delegation">工作表1!$F$2:$F$15</definedName>
    <definedName name="_xlnm.Print_Area" localSheetId="1">'1.HOTEL&amp;TRAVEL'!$A$1:$AB$37</definedName>
    <definedName name="_xlnm.Print_Area" localSheetId="3">'2.Visa Application form'!$B$1:$F$36</definedName>
    <definedName name="_xlnm.Print_Area" localSheetId="0">'ENTRY FORM'!$A$1:$F$28</definedName>
    <definedName name="_xlnm.Print_Area" localSheetId="6">Officials!$A$1:$H$18</definedName>
    <definedName name="_xlnm.Print_Titles" localSheetId="1">'1.HOTEL&amp;TRAVEL'!$A:$F</definedName>
    <definedName name="Single" localSheetId="1">'1.HOTEL&amp;TRAVEL'!$V$12:$V$32</definedName>
    <definedName name="Training_Partner">工作表1!#REF!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2" l="1"/>
  <c r="A4" i="12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B9" i="9"/>
  <c r="B7" i="9"/>
  <c r="E36" i="9"/>
  <c r="D36" i="9"/>
  <c r="C36" i="9"/>
  <c r="E35" i="9"/>
  <c r="D35" i="9"/>
  <c r="C35" i="9"/>
  <c r="E34" i="9"/>
  <c r="D34" i="9"/>
  <c r="C34" i="9"/>
  <c r="E33" i="9"/>
  <c r="D33" i="9"/>
  <c r="C33" i="9"/>
  <c r="E32" i="9"/>
  <c r="D32" i="9"/>
  <c r="C32" i="9"/>
  <c r="E31" i="9"/>
  <c r="D31" i="9"/>
  <c r="C31" i="9"/>
  <c r="E30" i="9"/>
  <c r="D30" i="9"/>
  <c r="C30" i="9"/>
  <c r="E29" i="9"/>
  <c r="D29" i="9"/>
  <c r="C29" i="9"/>
  <c r="E28" i="9"/>
  <c r="D28" i="9"/>
  <c r="C28" i="9"/>
  <c r="E27" i="9"/>
  <c r="D27" i="9"/>
  <c r="C27" i="9"/>
  <c r="E26" i="9"/>
  <c r="D26" i="9"/>
  <c r="C26" i="9"/>
  <c r="E25" i="9"/>
  <c r="D25" i="9"/>
  <c r="C25" i="9"/>
  <c r="E24" i="9"/>
  <c r="D24" i="9"/>
  <c r="C24" i="9"/>
  <c r="E23" i="9"/>
  <c r="D23" i="9"/>
  <c r="C23" i="9"/>
  <c r="E22" i="9"/>
  <c r="D22" i="9"/>
  <c r="C22" i="9"/>
  <c r="E21" i="9"/>
  <c r="D21" i="9"/>
  <c r="C21" i="9"/>
  <c r="E20" i="9"/>
  <c r="D20" i="9"/>
  <c r="C20" i="9"/>
  <c r="E19" i="9"/>
  <c r="D19" i="9"/>
  <c r="C19" i="9"/>
  <c r="E18" i="9"/>
  <c r="D18" i="9"/>
  <c r="C18" i="9"/>
  <c r="E17" i="9"/>
  <c r="D17" i="9"/>
  <c r="C17" i="9"/>
  <c r="E16" i="9"/>
  <c r="D16" i="9"/>
  <c r="C16" i="9"/>
  <c r="E15" i="9"/>
  <c r="D15" i="9"/>
  <c r="C15" i="9"/>
  <c r="E14" i="9"/>
  <c r="D14" i="9"/>
  <c r="C14" i="9"/>
  <c r="E13" i="9"/>
  <c r="D13" i="9"/>
  <c r="C13" i="9"/>
  <c r="E12" i="9"/>
  <c r="D12" i="9"/>
  <c r="C12" i="9"/>
  <c r="V12" i="14"/>
  <c r="AA36" i="14"/>
  <c r="Z36" i="14"/>
  <c r="Y36" i="14"/>
  <c r="X36" i="14"/>
  <c r="W36" i="14"/>
  <c r="V36" i="14"/>
  <c r="AB36" i="14" s="1"/>
  <c r="AA35" i="14"/>
  <c r="Z35" i="14"/>
  <c r="Y35" i="14"/>
  <c r="X35" i="14"/>
  <c r="W35" i="14"/>
  <c r="V35" i="14"/>
  <c r="AA34" i="14"/>
  <c r="Z34" i="14"/>
  <c r="Y34" i="14"/>
  <c r="X34" i="14"/>
  <c r="W34" i="14"/>
  <c r="V34" i="14"/>
  <c r="AA33" i="14"/>
  <c r="Z33" i="14"/>
  <c r="Y33" i="14"/>
  <c r="X33" i="14"/>
  <c r="W33" i="14"/>
  <c r="V33" i="14"/>
  <c r="AA32" i="14"/>
  <c r="Z32" i="14"/>
  <c r="Y32" i="14"/>
  <c r="X32" i="14"/>
  <c r="W32" i="14"/>
  <c r="V32" i="14"/>
  <c r="AA31" i="14"/>
  <c r="Z31" i="14"/>
  <c r="Y31" i="14"/>
  <c r="X31" i="14"/>
  <c r="W31" i="14"/>
  <c r="V31" i="14"/>
  <c r="AA30" i="14"/>
  <c r="Z30" i="14"/>
  <c r="Y30" i="14"/>
  <c r="X30" i="14"/>
  <c r="W30" i="14"/>
  <c r="V30" i="14"/>
  <c r="AA29" i="14"/>
  <c r="Z29" i="14"/>
  <c r="Y29" i="14"/>
  <c r="X29" i="14"/>
  <c r="W29" i="14"/>
  <c r="V29" i="14"/>
  <c r="AB29" i="14" s="1"/>
  <c r="AA28" i="14"/>
  <c r="Z28" i="14"/>
  <c r="Y28" i="14"/>
  <c r="X28" i="14"/>
  <c r="W28" i="14"/>
  <c r="V28" i="14"/>
  <c r="AB28" i="14" s="1"/>
  <c r="AA27" i="14"/>
  <c r="Z27" i="14"/>
  <c r="Y27" i="14"/>
  <c r="X27" i="14"/>
  <c r="W27" i="14"/>
  <c r="V27" i="14"/>
  <c r="AA26" i="14"/>
  <c r="Z26" i="14"/>
  <c r="Y26" i="14"/>
  <c r="X26" i="14"/>
  <c r="W26" i="14"/>
  <c r="V26" i="14"/>
  <c r="AA25" i="14"/>
  <c r="Z25" i="14"/>
  <c r="Y25" i="14"/>
  <c r="X25" i="14"/>
  <c r="W25" i="14"/>
  <c r="V25" i="14"/>
  <c r="AA24" i="14"/>
  <c r="Z24" i="14"/>
  <c r="Y24" i="14"/>
  <c r="X24" i="14"/>
  <c r="W24" i="14"/>
  <c r="V24" i="14"/>
  <c r="AA23" i="14"/>
  <c r="Z23" i="14"/>
  <c r="Y23" i="14"/>
  <c r="X23" i="14"/>
  <c r="W23" i="14"/>
  <c r="V23" i="14"/>
  <c r="AA22" i="14"/>
  <c r="Z22" i="14"/>
  <c r="Y22" i="14"/>
  <c r="X22" i="14"/>
  <c r="W22" i="14"/>
  <c r="V22" i="14"/>
  <c r="AA21" i="14"/>
  <c r="Z21" i="14"/>
  <c r="Y21" i="14"/>
  <c r="X21" i="14"/>
  <c r="W21" i="14"/>
  <c r="V21" i="14"/>
  <c r="AA20" i="14"/>
  <c r="Z20" i="14"/>
  <c r="Y20" i="14"/>
  <c r="X20" i="14"/>
  <c r="W20" i="14"/>
  <c r="V20" i="14"/>
  <c r="AA19" i="14"/>
  <c r="Z19" i="14"/>
  <c r="Y19" i="14"/>
  <c r="X19" i="14"/>
  <c r="W19" i="14"/>
  <c r="V19" i="14"/>
  <c r="AA18" i="14"/>
  <c r="Z18" i="14"/>
  <c r="Y18" i="14"/>
  <c r="X18" i="14"/>
  <c r="W18" i="14"/>
  <c r="V18" i="14"/>
  <c r="AA17" i="14"/>
  <c r="Z17" i="14"/>
  <c r="Y17" i="14"/>
  <c r="X17" i="14"/>
  <c r="W17" i="14"/>
  <c r="V17" i="14"/>
  <c r="AA16" i="14"/>
  <c r="Z16" i="14"/>
  <c r="Y16" i="14"/>
  <c r="X16" i="14"/>
  <c r="W16" i="14"/>
  <c r="V16" i="14"/>
  <c r="AA15" i="14"/>
  <c r="Z15" i="14"/>
  <c r="Y15" i="14"/>
  <c r="X15" i="14"/>
  <c r="W15" i="14"/>
  <c r="V15" i="14"/>
  <c r="AA14" i="14"/>
  <c r="Z14" i="14"/>
  <c r="Y14" i="14"/>
  <c r="X14" i="14"/>
  <c r="W14" i="14"/>
  <c r="V14" i="14"/>
  <c r="AA13" i="14"/>
  <c r="Z13" i="14"/>
  <c r="Y13" i="14"/>
  <c r="X13" i="14"/>
  <c r="W13" i="14"/>
  <c r="V13" i="14"/>
  <c r="AA12" i="14"/>
  <c r="Z12" i="14"/>
  <c r="Y12" i="14"/>
  <c r="X12" i="14"/>
  <c r="W12" i="14"/>
  <c r="AB12" i="14" l="1"/>
  <c r="AB24" i="14"/>
  <c r="AB27" i="14"/>
  <c r="AB32" i="14"/>
  <c r="AB22" i="14"/>
  <c r="AB18" i="14"/>
  <c r="AB19" i="14"/>
  <c r="AB16" i="14"/>
  <c r="AB35" i="14"/>
  <c r="AB14" i="14"/>
  <c r="AB17" i="14"/>
  <c r="AB30" i="14"/>
  <c r="AB33" i="14"/>
  <c r="AB20" i="14"/>
  <c r="AB15" i="14"/>
  <c r="AB25" i="14"/>
  <c r="AB31" i="14"/>
  <c r="AB23" i="14"/>
  <c r="AB26" i="14"/>
  <c r="AB34" i="14"/>
  <c r="AB13" i="14"/>
  <c r="AB21" i="14"/>
  <c r="AB37" i="14" l="1"/>
</calcChain>
</file>

<file path=xl/sharedStrings.xml><?xml version="1.0" encoding="utf-8"?>
<sst xmlns="http://schemas.openxmlformats.org/spreadsheetml/2006/main" count="223" uniqueCount="147">
  <si>
    <t>Traveling Details</t>
    <phoneticPr fontId="1" type="noConversion"/>
  </si>
  <si>
    <t>No.</t>
    <phoneticPr fontId="1" type="noConversion"/>
  </si>
  <si>
    <t>Function</t>
    <phoneticPr fontId="1" type="noConversion"/>
  </si>
  <si>
    <t>Arrival</t>
    <phoneticPr fontId="1" type="noConversion"/>
  </si>
  <si>
    <t>Fight No.</t>
    <phoneticPr fontId="1" type="noConversion"/>
  </si>
  <si>
    <t>Time</t>
    <phoneticPr fontId="1" type="noConversion"/>
  </si>
  <si>
    <t>Departure</t>
    <phoneticPr fontId="1" type="noConversion"/>
  </si>
  <si>
    <t>Date</t>
    <phoneticPr fontId="1" type="noConversion"/>
  </si>
  <si>
    <t>Total</t>
    <phoneticPr fontId="1" type="noConversion"/>
  </si>
  <si>
    <t>Visa Application Form</t>
    <phoneticPr fontId="1" type="noConversion"/>
  </si>
  <si>
    <t>Gender
(M/F)</t>
    <phoneticPr fontId="10" type="noConversion"/>
  </si>
  <si>
    <t>Referee</t>
    <phoneticPr fontId="1" type="noConversion"/>
  </si>
  <si>
    <t>Coach</t>
    <phoneticPr fontId="1" type="noConversion"/>
  </si>
  <si>
    <t>Physiotherapist</t>
    <phoneticPr fontId="1" type="noConversion"/>
  </si>
  <si>
    <t xml:space="preserve">No. </t>
    <phoneticPr fontId="13" type="noConversion"/>
  </si>
  <si>
    <t xml:space="preserve">First Name </t>
    <phoneticPr fontId="13" type="noConversion"/>
  </si>
  <si>
    <t>1</t>
    <phoneticPr fontId="13" type="noConversion"/>
  </si>
  <si>
    <t>2</t>
  </si>
  <si>
    <t>3</t>
  </si>
  <si>
    <t>4</t>
  </si>
  <si>
    <t>5</t>
  </si>
  <si>
    <t>6</t>
  </si>
  <si>
    <t>7</t>
  </si>
  <si>
    <t>8</t>
  </si>
  <si>
    <t>9</t>
  </si>
  <si>
    <t>-73kg</t>
    <phoneticPr fontId="13" type="noConversion"/>
  </si>
  <si>
    <t>10</t>
  </si>
  <si>
    <t>-81kg</t>
    <phoneticPr fontId="13" type="noConversion"/>
  </si>
  <si>
    <t>-52kg</t>
    <phoneticPr fontId="13" type="noConversion"/>
  </si>
  <si>
    <t>-78kg</t>
    <phoneticPr fontId="13" type="noConversion"/>
  </si>
  <si>
    <t>Men</t>
    <phoneticPr fontId="13" type="noConversion"/>
  </si>
  <si>
    <t>Category</t>
    <phoneticPr fontId="13" type="noConversion"/>
  </si>
  <si>
    <t>Last Name</t>
    <phoneticPr fontId="13" type="noConversion"/>
  </si>
  <si>
    <t xml:space="preserve">First Name </t>
    <phoneticPr fontId="13" type="noConversion"/>
  </si>
  <si>
    <t>Date of Birth</t>
    <phoneticPr fontId="13" type="noConversion"/>
  </si>
  <si>
    <t>-60kg</t>
    <phoneticPr fontId="13" type="noConversion"/>
  </si>
  <si>
    <t>-66kg</t>
    <phoneticPr fontId="13" type="noConversion"/>
  </si>
  <si>
    <t>-90kg</t>
    <phoneticPr fontId="13" type="noConversion"/>
  </si>
  <si>
    <t>-100kg</t>
    <phoneticPr fontId="13" type="noConversion"/>
  </si>
  <si>
    <t>+100kg</t>
    <phoneticPr fontId="13" type="noConversion"/>
  </si>
  <si>
    <t>Women</t>
    <phoneticPr fontId="13" type="noConversion"/>
  </si>
  <si>
    <t>Category</t>
    <phoneticPr fontId="13" type="noConversion"/>
  </si>
  <si>
    <t>Last Name</t>
    <phoneticPr fontId="13" type="noConversion"/>
  </si>
  <si>
    <t>-48kg</t>
    <phoneticPr fontId="13" type="noConversion"/>
  </si>
  <si>
    <t>-57kg</t>
    <phoneticPr fontId="13" type="noConversion"/>
  </si>
  <si>
    <t>-63kg</t>
    <phoneticPr fontId="13" type="noConversion"/>
  </si>
  <si>
    <t>-70kg</t>
    <phoneticPr fontId="13" type="noConversion"/>
  </si>
  <si>
    <t>+78kg</t>
    <phoneticPr fontId="13" type="noConversion"/>
  </si>
  <si>
    <t>OFFICIALS</t>
    <phoneticPr fontId="13" type="noConversion"/>
  </si>
  <si>
    <t>Gender</t>
    <phoneticPr fontId="13" type="noConversion"/>
  </si>
  <si>
    <t>Gender</t>
    <phoneticPr fontId="1" type="noConversion"/>
  </si>
  <si>
    <t>President</t>
    <phoneticPr fontId="1" type="noConversion"/>
  </si>
  <si>
    <t>Doctor</t>
    <phoneticPr fontId="1" type="noConversion"/>
  </si>
  <si>
    <t xml:space="preserve">TEAM: </t>
    <phoneticPr fontId="1" type="noConversion"/>
  </si>
  <si>
    <t xml:space="preserve">Passport No </t>
    <phoneticPr fontId="10" type="noConversion"/>
  </si>
  <si>
    <t>Asian Judo Open MEN&amp;WOMEN 2019 TAIPEI</t>
    <phoneticPr fontId="13" type="noConversion"/>
  </si>
  <si>
    <t>August 3-4, 2019</t>
    <phoneticPr fontId="13" type="noConversion"/>
  </si>
  <si>
    <t>ENTRY FORM</t>
    <phoneticPr fontId="13" type="noConversion"/>
  </si>
  <si>
    <t>Passport No.</t>
    <phoneticPr fontId="13" type="noConversion"/>
  </si>
  <si>
    <t>Last Name</t>
    <phoneticPr fontId="13" type="noConversion"/>
  </si>
  <si>
    <t>Last Name</t>
    <phoneticPr fontId="1" type="noConversion"/>
  </si>
  <si>
    <t xml:space="preserve">First Name </t>
    <phoneticPr fontId="13" type="noConversion"/>
  </si>
  <si>
    <t xml:space="preserve">First Name </t>
    <phoneticPr fontId="1" type="noConversion"/>
  </si>
  <si>
    <t>Date of Birth
yyyy/mm/dd</t>
    <phoneticPr fontId="10" type="noConversion"/>
  </si>
  <si>
    <t>Date of Expiry
yyyy/mm/dd</t>
    <phoneticPr fontId="10" type="noConversion"/>
  </si>
  <si>
    <t>Date of Birth
yyyy/mm/dd</t>
    <phoneticPr fontId="13" type="noConversion"/>
  </si>
  <si>
    <t>-73kg</t>
    <phoneticPr fontId="1" type="noConversion"/>
  </si>
  <si>
    <t>2</t>
    <phoneticPr fontId="1" type="noConversion"/>
  </si>
  <si>
    <t>1</t>
    <phoneticPr fontId="1" type="noConversion"/>
  </si>
  <si>
    <t>3</t>
    <phoneticPr fontId="1" type="noConversion"/>
  </si>
  <si>
    <t>NOTE : HOTEL Check-in time: 15:00 / check-out time: 12:00, if you would like to stay late, will be charged one more night.</t>
    <phoneticPr fontId="1" type="noConversion"/>
  </si>
  <si>
    <t>Bank Transfer Account</t>
  </si>
  <si>
    <t>Those who are sending the Bank Transfer may send to the below Account of Chinese Taipei Judo Federation:</t>
    <phoneticPr fontId="1" type="noConversion"/>
  </si>
  <si>
    <t>Beneficiary Name: Chinese Taipei Judo Federation</t>
  </si>
  <si>
    <t>Bank Name: LAND BANK OF TAIWAN</t>
    <phoneticPr fontId="1" type="noConversion"/>
  </si>
  <si>
    <t>Bank Branch:  CHANG AN BRANCH</t>
    <phoneticPr fontId="1" type="noConversion"/>
  </si>
  <si>
    <t>IMPORTANT: Fill out the highlighted Cells Only</t>
    <phoneticPr fontId="1" type="noConversion"/>
  </si>
  <si>
    <t>Bank Account No.: 008-001-081790</t>
    <phoneticPr fontId="1" type="noConversion"/>
  </si>
  <si>
    <t>Bank Address: 1F., No.52 , Sec. 2, Chang An East RD ., Taipei City, Taiwan (R.O.C.)</t>
    <phoneticPr fontId="1" type="noConversion"/>
  </si>
  <si>
    <t>SWIFT Code: LBOTTWTP008</t>
    <phoneticPr fontId="1" type="noConversion"/>
  </si>
  <si>
    <t>Please input the bank information correctly and completely on the transfer document and any procedures  related to</t>
    <phoneticPr fontId="1" type="noConversion"/>
  </si>
  <si>
    <t xml:space="preserve"> amendment of the bank transfer MUST be done before arrival.</t>
    <phoneticPr fontId="1" type="noConversion"/>
  </si>
  <si>
    <t>The person attending accreditation must bring a copy of the bank transfer as proof of payment.</t>
    <phoneticPr fontId="1" type="noConversion"/>
  </si>
  <si>
    <t>Taipei Asian Judo Open 2023</t>
    <phoneticPr fontId="1" type="noConversion"/>
  </si>
  <si>
    <t>July 1-2, 2023</t>
    <phoneticPr fontId="1" type="noConversion"/>
  </si>
  <si>
    <t>Accommodation Booking Form</t>
    <phoneticPr fontId="1" type="noConversion"/>
  </si>
  <si>
    <t>Travel Schedule</t>
    <phoneticPr fontId="1" type="noConversion"/>
  </si>
  <si>
    <t>Contact Name/Contact Number:</t>
    <phoneticPr fontId="30" type="noConversion"/>
  </si>
  <si>
    <t>Delegation</t>
    <phoneticPr fontId="1" type="noConversion"/>
  </si>
  <si>
    <t>ILLUME Hotel
Room TYPE Reservations</t>
    <phoneticPr fontId="1" type="noConversion"/>
  </si>
  <si>
    <t>If Twin -
Sharing With
NO._</t>
    <phoneticPr fontId="1" type="noConversion"/>
  </si>
  <si>
    <t>ILLUME Hotel
Accommodation Fee</t>
    <phoneticPr fontId="1" type="noConversion"/>
  </si>
  <si>
    <t>per person per night</t>
    <phoneticPr fontId="1" type="noConversion"/>
  </si>
  <si>
    <t>USD</t>
    <phoneticPr fontId="1" type="noConversion"/>
  </si>
  <si>
    <t>President</t>
  </si>
  <si>
    <t>Single BB</t>
  </si>
  <si>
    <t>Single Full Board</t>
  </si>
  <si>
    <t>Twin BB</t>
  </si>
  <si>
    <t>Twin Full Board</t>
  </si>
  <si>
    <t>Competitor</t>
    <phoneticPr fontId="1" type="noConversion"/>
  </si>
  <si>
    <t>-60kg</t>
    <phoneticPr fontId="1" type="noConversion"/>
  </si>
  <si>
    <t>-66kg</t>
    <phoneticPr fontId="1" type="noConversion"/>
  </si>
  <si>
    <t>-81kg</t>
    <phoneticPr fontId="1" type="noConversion"/>
  </si>
  <si>
    <t>-90kg</t>
    <phoneticPr fontId="1" type="noConversion"/>
  </si>
  <si>
    <t>-100kg</t>
    <phoneticPr fontId="1" type="noConversion"/>
  </si>
  <si>
    <t>+100kg</t>
    <phoneticPr fontId="1" type="noConversion"/>
  </si>
  <si>
    <t>-48kg</t>
    <phoneticPr fontId="1" type="noConversion"/>
  </si>
  <si>
    <t>-52kg</t>
    <phoneticPr fontId="1" type="noConversion"/>
  </si>
  <si>
    <t>-57kg</t>
    <phoneticPr fontId="1" type="noConversion"/>
  </si>
  <si>
    <t>-63kg</t>
    <phoneticPr fontId="1" type="noConversion"/>
  </si>
  <si>
    <t>-70kg</t>
    <phoneticPr fontId="1" type="noConversion"/>
  </si>
  <si>
    <t>-78kg</t>
    <phoneticPr fontId="1" type="noConversion"/>
  </si>
  <si>
    <t>Judoka</t>
    <phoneticPr fontId="1" type="noConversion"/>
  </si>
  <si>
    <t>Team Official</t>
    <phoneticPr fontId="1" type="noConversion"/>
  </si>
  <si>
    <t>+78kg</t>
    <phoneticPr fontId="1" type="noConversion"/>
  </si>
  <si>
    <t>Invoice</t>
    <phoneticPr fontId="1" type="noConversion"/>
  </si>
  <si>
    <t xml:space="preserve">TEAM/County Code: </t>
    <phoneticPr fontId="1" type="noConversion"/>
  </si>
  <si>
    <t>Function</t>
  </si>
  <si>
    <t>NF POSITION</t>
    <phoneticPr fontId="13" type="noConversion"/>
  </si>
  <si>
    <t>TAIPEI Asian Judo Open 2023</t>
    <phoneticPr fontId="13" type="noConversion"/>
  </si>
  <si>
    <t>July 1-2, 2023</t>
    <phoneticPr fontId="13" type="noConversion"/>
  </si>
  <si>
    <r>
      <t>Last Name(</t>
    </r>
    <r>
      <rPr>
        <b/>
        <sz val="12"/>
        <color theme="1"/>
        <rFont val="新細明體"/>
        <family val="2"/>
        <charset val="136"/>
      </rPr>
      <t>姓</t>
    </r>
    <r>
      <rPr>
        <b/>
        <sz val="12"/>
        <color theme="1"/>
        <rFont val="Calibri"/>
        <family val="2"/>
      </rPr>
      <t>)</t>
    </r>
    <phoneticPr fontId="1" type="noConversion"/>
  </si>
  <si>
    <r>
      <t>First Name (</t>
    </r>
    <r>
      <rPr>
        <b/>
        <sz val="12"/>
        <color theme="1"/>
        <rFont val="新細明體"/>
        <family val="2"/>
        <charset val="136"/>
      </rPr>
      <t>名</t>
    </r>
    <r>
      <rPr>
        <b/>
        <sz val="12"/>
        <color theme="1"/>
        <rFont val="Calibri"/>
        <family val="2"/>
      </rPr>
      <t>)</t>
    </r>
    <phoneticPr fontId="1" type="noConversion"/>
  </si>
  <si>
    <t>Date of Issue
yyyy/mm/dd</t>
    <phoneticPr fontId="10" type="noConversion"/>
  </si>
  <si>
    <r>
      <t xml:space="preserve">Nationality
(code only)
</t>
    </r>
    <r>
      <rPr>
        <b/>
        <sz val="12"/>
        <rFont val="標楷體"/>
        <family val="4"/>
        <charset val="136"/>
      </rPr>
      <t>國籍</t>
    </r>
    <phoneticPr fontId="10" type="noConversion"/>
  </si>
  <si>
    <t>Purpose of payment: (County Code) Taipei Open 2023</t>
    <phoneticPr fontId="1" type="noConversion"/>
  </si>
  <si>
    <r>
      <t>In order to ensure the smooth issuance of visas, all the Delegates should send/e-mail the Visa application Form (attached), and copies of passport to the Chinese Taipei Judo Federation, through Email :</t>
    </r>
    <r>
      <rPr>
        <u/>
        <sz val="12"/>
        <color rgb="FF7030A0"/>
        <rFont val="Calibri"/>
        <family val="2"/>
      </rPr>
      <t xml:space="preserve"> taipeiopen.judoevent@gmail.co</t>
    </r>
    <r>
      <rPr>
        <sz val="12"/>
        <color theme="1"/>
        <rFont val="Calibri"/>
        <family val="2"/>
      </rPr>
      <t xml:space="preserve">m  </t>
    </r>
    <r>
      <rPr>
        <sz val="12"/>
        <color rgb="FFFF0000"/>
        <rFont val="Calibri"/>
        <family val="2"/>
      </rPr>
      <t>not later than May 30, 2023</t>
    </r>
    <phoneticPr fontId="1" type="noConversion"/>
  </si>
  <si>
    <t>Hotel Reservation: NO LATER THAN May 30, 2023</t>
    <phoneticPr fontId="1" type="noConversion"/>
  </si>
  <si>
    <t>Hotel Payment: NO LATER THAN June 15, 2023</t>
    <phoneticPr fontId="1" type="noConversion"/>
  </si>
  <si>
    <t>Send</t>
  </si>
  <si>
    <t xml:space="preserve"> “Visa Application Form” and copies of passports </t>
  </si>
  <si>
    <t xml:space="preserve">to the Chinese Taipei Judo Federation, </t>
  </si>
  <si>
    <t xml:space="preserve">through E-mail:  taiepeiopen.judoevent@gmail.com </t>
  </si>
  <si>
    <t>no later than May 30, 2023</t>
  </si>
  <si>
    <r>
      <t xml:space="preserve">Get the </t>
    </r>
    <r>
      <rPr>
        <sz val="14"/>
        <color rgb="FFFF0000"/>
        <rFont val="Times New Roman"/>
        <family val="1"/>
      </rPr>
      <t>eCode</t>
    </r>
  </si>
  <si>
    <t>for applying eVisa from Chinese Taipei Judo Federation</t>
  </si>
  <si>
    <t xml:space="preserve">Refer to the following BOCA website and choose </t>
  </si>
  <si>
    <t>Visa → eVisa → confirm &amp; continue → eVisa applications:</t>
  </si>
  <si>
    <t>https://visawebapp.boca.gov.tw/BOCA_EVISA/</t>
  </si>
  <si>
    <t>Fill out the application form and enter the eCode that you received from Chinese Taipei Judo Federation</t>
  </si>
  <si>
    <t>Pay the Visa fee online by credit card</t>
  </si>
  <si>
    <t>Await confirmation</t>
  </si>
  <si>
    <t>Receive eVisa by e-mail</t>
  </si>
  <si>
    <t>Print out the eVisa to enter Taiwan</t>
  </si>
  <si>
    <t>For those who need Visa to enter Taiwan</t>
  </si>
  <si>
    <t>*please be sure to bring the printout eVisa and our official English invitation letter while boarding*</t>
    <phoneticPr fontId="1" type="noConversion"/>
  </si>
  <si>
    <t>Procedures for Applying eVisa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</si>
</sst>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76" formatCode="[$-409]d\-mmm;@"/>
    <numFmt numFmtId="177" formatCode="yyyy/mm/dd"/>
    <numFmt numFmtId="178" formatCode="[$-409]mmmm\ d\,\ yyyy;@"/>
    <numFmt numFmtId="179" formatCode="0_);[Red]\(0\)"/>
    <numFmt numFmtId="180" formatCode="_-* #,##0_-;\-* #,##0_-;_-* &quot;-&quot;??_-;_-@_-"/>
  </numFmts>
  <fonts count="4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4"/>
      <color rgb="FFC00000"/>
      <name val="Calibri"/>
      <family val="2"/>
    </font>
    <font>
      <sz val="12"/>
      <color theme="1"/>
      <name val="Times New Roman"/>
      <family val="1"/>
    </font>
    <font>
      <sz val="9"/>
      <name val="新細明體"/>
      <family val="1"/>
      <charset val="136"/>
    </font>
    <font>
      <sz val="11"/>
      <color indexed="8"/>
      <name val="Calibri"/>
      <family val="2"/>
    </font>
    <font>
      <sz val="11"/>
      <color theme="1"/>
      <name val="新細明體"/>
      <family val="2"/>
      <charset val="129"/>
      <scheme val="minor"/>
    </font>
    <font>
      <sz val="8"/>
      <name val="新細明體"/>
      <family val="2"/>
      <charset val="129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Calibri"/>
      <family val="2"/>
    </font>
    <font>
      <b/>
      <u/>
      <sz val="14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2"/>
      <name val="Calibri"/>
      <family val="2"/>
    </font>
    <font>
      <b/>
      <sz val="12"/>
      <name val="標楷體"/>
      <family val="4"/>
      <charset val="136"/>
    </font>
    <font>
      <b/>
      <u/>
      <sz val="16"/>
      <color theme="1"/>
      <name val="Calibri"/>
      <family val="2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sz val="12"/>
      <name val="Calibri"/>
      <family val="2"/>
    </font>
    <font>
      <sz val="12"/>
      <color theme="1"/>
      <name val="新細明體"/>
      <family val="2"/>
      <charset val="136"/>
      <scheme val="minor"/>
    </font>
    <font>
      <u/>
      <sz val="14"/>
      <color theme="1"/>
      <name val="Calibri"/>
      <family val="2"/>
    </font>
    <font>
      <sz val="20"/>
      <color rgb="FFFF0000"/>
      <name val="Calibri"/>
      <family val="2"/>
    </font>
    <font>
      <sz val="9"/>
      <name val="新細明體"/>
      <family val="3"/>
      <charset val="136"/>
      <scheme val="minor"/>
    </font>
    <font>
      <b/>
      <sz val="12"/>
      <color theme="1"/>
      <name val="新細明體"/>
      <family val="2"/>
      <charset val="136"/>
    </font>
    <font>
      <sz val="12"/>
      <color rgb="FFFF0000"/>
      <name val="Calibri"/>
      <family val="2"/>
    </font>
    <font>
      <u/>
      <sz val="12"/>
      <color theme="10"/>
      <name val="新細明體"/>
      <family val="2"/>
      <charset val="136"/>
      <scheme val="minor"/>
    </font>
    <font>
      <sz val="12"/>
      <color theme="10"/>
      <name val="新細明體"/>
      <family val="1"/>
      <charset val="136"/>
      <scheme val="minor"/>
    </font>
    <font>
      <u/>
      <sz val="12"/>
      <color rgb="FF7030A0"/>
      <name val="Calibri"/>
      <family val="2"/>
    </font>
    <font>
      <sz val="12"/>
      <color rgb="FF0000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6"/>
      <color rgb="FF00B0F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FDD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43" fontId="27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14" fillId="0" borderId="0" xfId="2" applyFont="1">
      <alignment vertical="center"/>
    </xf>
    <xf numFmtId="0" fontId="9" fillId="0" borderId="0" xfId="2" applyFont="1" applyAlignment="1">
      <alignment horizontal="center" vertical="center"/>
    </xf>
    <xf numFmtId="0" fontId="7" fillId="0" borderId="0" xfId="0" applyFont="1">
      <alignment vertical="center"/>
    </xf>
    <xf numFmtId="49" fontId="14" fillId="0" borderId="0" xfId="2" applyNumberFormat="1" applyFont="1">
      <alignment vertical="center"/>
    </xf>
    <xf numFmtId="49" fontId="5" fillId="3" borderId="21" xfId="2" applyNumberFormat="1" applyFont="1" applyFill="1" applyBorder="1" applyAlignment="1">
      <alignment horizontal="center" vertical="center"/>
    </xf>
    <xf numFmtId="49" fontId="5" fillId="3" borderId="21" xfId="2" applyNumberFormat="1" applyFont="1" applyFill="1" applyBorder="1" applyAlignment="1" applyProtection="1">
      <alignment horizontal="center" vertical="center"/>
      <protection locked="0"/>
    </xf>
    <xf numFmtId="178" fontId="5" fillId="3" borderId="21" xfId="2" applyNumberFormat="1" applyFont="1" applyFill="1" applyBorder="1" applyAlignment="1" applyProtection="1">
      <alignment horizontal="center" vertical="center"/>
      <protection locked="0"/>
    </xf>
    <xf numFmtId="49" fontId="18" fillId="3" borderId="0" xfId="2" applyNumberFormat="1" applyFont="1" applyFill="1">
      <alignment vertical="center"/>
    </xf>
    <xf numFmtId="0" fontId="5" fillId="3" borderId="21" xfId="2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15" fillId="3" borderId="0" xfId="2" applyFont="1" applyFill="1" applyAlignment="1">
      <alignment horizontal="center" vertical="center"/>
    </xf>
    <xf numFmtId="0" fontId="14" fillId="3" borderId="0" xfId="2" applyFont="1" applyFill="1">
      <alignment vertical="center"/>
    </xf>
    <xf numFmtId="49" fontId="5" fillId="3" borderId="21" xfId="2" applyNumberFormat="1" applyFont="1" applyFill="1" applyBorder="1" applyProtection="1">
      <alignment vertical="center"/>
      <protection locked="0"/>
    </xf>
    <xf numFmtId="0" fontId="5" fillId="3" borderId="0" xfId="0" applyFont="1" applyFill="1" applyAlignment="1">
      <alignment horizontal="center" vertical="center"/>
    </xf>
    <xf numFmtId="0" fontId="5" fillId="3" borderId="21" xfId="2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2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20" fontId="5" fillId="0" borderId="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176" fontId="6" fillId="7" borderId="21" xfId="0" applyNumberFormat="1" applyFont="1" applyFill="1" applyBorder="1" applyAlignment="1">
      <alignment horizontal="center" vertical="center"/>
    </xf>
    <xf numFmtId="176" fontId="6" fillId="8" borderId="6" xfId="0" applyNumberFormat="1" applyFont="1" applyFill="1" applyBorder="1" applyAlignment="1">
      <alignment horizontal="center" vertical="center"/>
    </xf>
    <xf numFmtId="176" fontId="6" fillId="8" borderId="25" xfId="0" applyNumberFormat="1" applyFont="1" applyFill="1" applyBorder="1" applyAlignment="1">
      <alignment horizontal="center" vertical="center"/>
    </xf>
    <xf numFmtId="176" fontId="6" fillId="8" borderId="11" xfId="0" applyNumberFormat="1" applyFont="1" applyFill="1" applyBorder="1" applyAlignment="1">
      <alignment horizontal="center" vertical="center"/>
    </xf>
    <xf numFmtId="176" fontId="6" fillId="8" borderId="26" xfId="0" applyNumberFormat="1" applyFont="1" applyFill="1" applyBorder="1" applyAlignment="1">
      <alignment horizontal="center" vertical="center"/>
    </xf>
    <xf numFmtId="176" fontId="6" fillId="8" borderId="12" xfId="0" applyNumberFormat="1" applyFont="1" applyFill="1" applyBorder="1" applyAlignment="1">
      <alignment horizontal="center" vertical="center"/>
    </xf>
    <xf numFmtId="176" fontId="6" fillId="8" borderId="0" xfId="0" applyNumberFormat="1" applyFont="1" applyFill="1" applyAlignment="1">
      <alignment horizontal="center" vertical="center"/>
    </xf>
    <xf numFmtId="0" fontId="26" fillId="0" borderId="21" xfId="0" applyFont="1" applyBorder="1" applyAlignment="1" applyProtection="1">
      <alignment horizontal="center" vertical="center" wrapText="1"/>
      <protection locked="0"/>
    </xf>
    <xf numFmtId="176" fontId="5" fillId="0" borderId="9" xfId="0" applyNumberFormat="1" applyFont="1" applyBorder="1" applyAlignment="1" applyProtection="1">
      <alignment horizontal="center" vertical="center"/>
      <protection locked="0"/>
    </xf>
    <xf numFmtId="179" fontId="5" fillId="0" borderId="9" xfId="0" applyNumberFormat="1" applyFont="1" applyBorder="1" applyAlignment="1" applyProtection="1">
      <alignment horizontal="center" vertical="center"/>
      <protection locked="0"/>
    </xf>
    <xf numFmtId="179" fontId="5" fillId="0" borderId="10" xfId="0" applyNumberFormat="1" applyFont="1" applyBorder="1" applyAlignment="1" applyProtection="1">
      <alignment horizontal="center" vertical="center"/>
      <protection locked="0"/>
    </xf>
    <xf numFmtId="180" fontId="5" fillId="0" borderId="27" xfId="3" applyNumberFormat="1" applyFont="1" applyBorder="1" applyAlignment="1" applyProtection="1">
      <alignment horizontal="center" vertical="center"/>
      <protection locked="0"/>
    </xf>
    <xf numFmtId="180" fontId="5" fillId="0" borderId="0" xfId="3" applyNumberFormat="1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left" vertical="center"/>
    </xf>
    <xf numFmtId="179" fontId="5" fillId="0" borderId="4" xfId="0" applyNumberFormat="1" applyFont="1" applyBorder="1" applyAlignment="1" applyProtection="1">
      <alignment horizontal="center" vertical="center"/>
      <protection locked="0"/>
    </xf>
    <xf numFmtId="179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1" xfId="0" quotePrefix="1" applyFont="1" applyBorder="1" applyAlignment="1">
      <alignment horizontal="center" vertical="center"/>
    </xf>
    <xf numFmtId="0" fontId="26" fillId="0" borderId="21" xfId="0" quotePrefix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180" fontId="5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8" fillId="0" borderId="0" xfId="0" applyFont="1">
      <alignment vertical="center"/>
    </xf>
    <xf numFmtId="0" fontId="7" fillId="3" borderId="0" xfId="0" applyFont="1" applyFill="1">
      <alignment vertical="center"/>
    </xf>
    <xf numFmtId="0" fontId="21" fillId="4" borderId="21" xfId="0" applyFont="1" applyFill="1" applyBorder="1" applyAlignment="1">
      <alignment horizontal="center" vertical="center" wrapText="1"/>
    </xf>
    <xf numFmtId="177" fontId="21" fillId="9" borderId="21" xfId="0" applyNumberFormat="1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14" fontId="5" fillId="9" borderId="21" xfId="0" applyNumberFormat="1" applyFont="1" applyFill="1" applyBorder="1" applyAlignment="1">
      <alignment horizontal="center" vertical="center"/>
    </xf>
    <xf numFmtId="178" fontId="19" fillId="9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applyProtection="1">
      <alignment horizontal="center" vertical="center"/>
      <protection locked="0"/>
    </xf>
    <xf numFmtId="0" fontId="32" fillId="3" borderId="0" xfId="0" applyFont="1" applyFill="1" applyAlignment="1">
      <alignment horizontal="left" vertical="center"/>
    </xf>
    <xf numFmtId="15" fontId="32" fillId="3" borderId="0" xfId="0" applyNumberFormat="1" applyFont="1" applyFill="1" applyAlignment="1">
      <alignment horizontal="left" vertical="center"/>
    </xf>
    <xf numFmtId="0" fontId="34" fillId="0" borderId="0" xfId="4" applyFont="1" applyAlignment="1">
      <alignment horizontal="left" vertical="center" indent="2"/>
    </xf>
    <xf numFmtId="0" fontId="36" fillId="0" borderId="0" xfId="0" applyFont="1">
      <alignment vertical="center"/>
    </xf>
    <xf numFmtId="0" fontId="32" fillId="0" borderId="0" xfId="0" applyFont="1">
      <alignment vertical="center"/>
    </xf>
    <xf numFmtId="49" fontId="17" fillId="5" borderId="0" xfId="2" applyNumberFormat="1" applyFont="1" applyFill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0" fillId="3" borderId="0" xfId="2" applyFont="1" applyFill="1" applyAlignment="1">
      <alignment horizontal="center" vertical="center"/>
    </xf>
    <xf numFmtId="0" fontId="17" fillId="4" borderId="22" xfId="2" applyFont="1" applyFill="1" applyBorder="1" applyAlignment="1">
      <alignment horizontal="center" vertical="center"/>
    </xf>
    <xf numFmtId="0" fontId="17" fillId="4" borderId="0" xfId="2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8" borderId="19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3" fillId="3" borderId="0" xfId="2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5" fillId="3" borderId="29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33" xfId="0" applyFont="1" applyFill="1" applyBorder="1" applyAlignment="1">
      <alignment horizontal="left" vertical="center" wrapText="1"/>
    </xf>
    <xf numFmtId="0" fontId="5" fillId="3" borderId="34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35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3" fillId="3" borderId="22" xfId="2" applyFont="1" applyFill="1" applyBorder="1" applyAlignment="1">
      <alignment horizontal="center" vertical="center"/>
    </xf>
    <xf numFmtId="0" fontId="23" fillId="3" borderId="0" xfId="2" applyFont="1" applyFill="1" applyAlignment="1">
      <alignment horizontal="center" vertical="center"/>
    </xf>
    <xf numFmtId="0" fontId="37" fillId="0" borderId="37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3" fillId="0" borderId="38" xfId="4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</cellXfs>
  <cellStyles count="5">
    <cellStyle name="Excel Built-in Normal" xfId="1" xr:uid="{00000000-0005-0000-0000-000000000000}"/>
    <cellStyle name="一般" xfId="0" builtinId="0"/>
    <cellStyle name="一般 2" xfId="2" xr:uid="{00000000-0005-0000-0000-000002000000}"/>
    <cellStyle name="千分位" xfId="3" builtinId="3"/>
    <cellStyle name="超連結" xfId="4" builtinId="8"/>
  </cellStyles>
  <dxfs count="0"/>
  <tableStyles count="0" defaultTableStyle="TableStyleMedium2" defaultPivotStyle="PivotStyleLight16"/>
  <colors>
    <mruColors>
      <color rgb="FFF7FDD3"/>
      <color rgb="FFF4F9D7"/>
      <color rgb="FFFFCCFF"/>
      <color rgb="FFFA9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visawebapp.boca.gov.tw/BOCA_EVISA/" TargetMode="External"/><Relationship Id="rId1" Type="http://schemas.openxmlformats.org/officeDocument/2006/relationships/hyperlink" Target="mailto:taiepeiopen.judoevent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F28"/>
  <sheetViews>
    <sheetView workbookViewId="0">
      <selection activeCell="D15" sqref="C9:D15"/>
    </sheetView>
  </sheetViews>
  <sheetFormatPr defaultColWidth="7.875" defaultRowHeight="15" x14ac:dyDescent="0.25"/>
  <cols>
    <col min="1" max="2" width="7.875" style="1"/>
    <col min="3" max="3" width="24.75" style="1" customWidth="1"/>
    <col min="4" max="4" width="22.625" style="1" customWidth="1"/>
    <col min="5" max="5" width="16.25" style="1" customWidth="1"/>
    <col min="6" max="6" width="14.875" style="1" customWidth="1"/>
    <col min="7" max="16384" width="7.875" style="1"/>
  </cols>
  <sheetData>
    <row r="1" spans="1:6" ht="34.9" customHeight="1" x14ac:dyDescent="0.25">
      <c r="A1" s="72" t="s">
        <v>55</v>
      </c>
      <c r="B1" s="72"/>
      <c r="C1" s="72"/>
      <c r="D1" s="72"/>
      <c r="E1" s="72"/>
      <c r="F1" s="72"/>
    </row>
    <row r="2" spans="1:6" ht="18.75" x14ac:dyDescent="0.25">
      <c r="A2" s="73" t="s">
        <v>56</v>
      </c>
      <c r="B2" s="73"/>
      <c r="C2" s="73"/>
      <c r="D2" s="73"/>
      <c r="E2" s="73"/>
      <c r="F2" s="73"/>
    </row>
    <row r="3" spans="1:6" ht="15.75" x14ac:dyDescent="0.25">
      <c r="A3" s="2"/>
      <c r="B3" s="2"/>
      <c r="C3" s="2"/>
      <c r="D3" s="2"/>
      <c r="E3" s="2"/>
      <c r="F3" s="2"/>
    </row>
    <row r="4" spans="1:6" ht="24.6" customHeight="1" x14ac:dyDescent="0.25">
      <c r="A4" s="77" t="s">
        <v>53</v>
      </c>
      <c r="B4" s="77"/>
      <c r="C4" s="77"/>
      <c r="D4" s="77"/>
      <c r="E4" s="77"/>
      <c r="F4" s="77"/>
    </row>
    <row r="6" spans="1:6" ht="21" x14ac:dyDescent="0.25">
      <c r="A6" s="74" t="s">
        <v>57</v>
      </c>
      <c r="B6" s="74"/>
      <c r="C6" s="74"/>
      <c r="D6" s="74"/>
      <c r="E6" s="74"/>
      <c r="F6" s="74"/>
    </row>
    <row r="7" spans="1:6" ht="24.75" customHeight="1" x14ac:dyDescent="0.25">
      <c r="A7" s="75" t="s">
        <v>30</v>
      </c>
      <c r="B7" s="76"/>
      <c r="C7" s="76"/>
      <c r="D7" s="76"/>
      <c r="E7" s="76"/>
      <c r="F7" s="76"/>
    </row>
    <row r="8" spans="1:6" ht="31.5" x14ac:dyDescent="0.25">
      <c r="A8" s="5" t="s">
        <v>14</v>
      </c>
      <c r="B8" s="9" t="s">
        <v>31</v>
      </c>
      <c r="C8" s="9" t="s">
        <v>32</v>
      </c>
      <c r="D8" s="9" t="s">
        <v>33</v>
      </c>
      <c r="E8" s="17" t="s">
        <v>65</v>
      </c>
      <c r="F8" s="9" t="s">
        <v>58</v>
      </c>
    </row>
    <row r="9" spans="1:6" ht="15.75" x14ac:dyDescent="0.25">
      <c r="A9" s="5" t="s">
        <v>16</v>
      </c>
      <c r="B9" s="5" t="s">
        <v>35</v>
      </c>
      <c r="C9" s="6"/>
      <c r="D9" s="6"/>
      <c r="E9" s="7"/>
      <c r="F9" s="7"/>
    </row>
    <row r="10" spans="1:6" ht="15.75" x14ac:dyDescent="0.25">
      <c r="A10" s="5" t="s">
        <v>68</v>
      </c>
      <c r="B10" s="5" t="s">
        <v>35</v>
      </c>
      <c r="C10" s="6"/>
      <c r="D10" s="6"/>
      <c r="E10" s="7"/>
      <c r="F10" s="7"/>
    </row>
    <row r="11" spans="1:6" ht="15.75" x14ac:dyDescent="0.25">
      <c r="A11" s="5" t="s">
        <v>67</v>
      </c>
      <c r="B11" s="5" t="s">
        <v>36</v>
      </c>
      <c r="C11" s="6"/>
      <c r="D11" s="6"/>
      <c r="E11" s="7"/>
      <c r="F11" s="7"/>
    </row>
    <row r="12" spans="1:6" ht="15.75" x14ac:dyDescent="0.25">
      <c r="A12" s="5" t="s">
        <v>17</v>
      </c>
      <c r="B12" s="5" t="s">
        <v>36</v>
      </c>
      <c r="C12" s="6"/>
      <c r="D12" s="6"/>
      <c r="E12" s="7"/>
      <c r="F12" s="7"/>
    </row>
    <row r="13" spans="1:6" ht="15.75" x14ac:dyDescent="0.25">
      <c r="A13" s="5" t="s">
        <v>69</v>
      </c>
      <c r="B13" s="5" t="s">
        <v>66</v>
      </c>
      <c r="C13" s="6"/>
      <c r="D13" s="6"/>
      <c r="E13" s="7"/>
      <c r="F13" s="7"/>
    </row>
    <row r="14" spans="1:6" ht="15.75" x14ac:dyDescent="0.25">
      <c r="A14" s="5" t="s">
        <v>18</v>
      </c>
      <c r="B14" s="5" t="s">
        <v>25</v>
      </c>
      <c r="C14" s="6"/>
      <c r="D14" s="6"/>
      <c r="E14" s="7"/>
      <c r="F14" s="7"/>
    </row>
    <row r="15" spans="1:6" ht="15.75" x14ac:dyDescent="0.25">
      <c r="A15" s="5" t="s">
        <v>19</v>
      </c>
      <c r="B15" s="5" t="s">
        <v>27</v>
      </c>
      <c r="C15" s="6"/>
      <c r="D15" s="6"/>
      <c r="E15" s="7"/>
      <c r="F15" s="7"/>
    </row>
    <row r="16" spans="1:6" ht="15.75" x14ac:dyDescent="0.25">
      <c r="A16" s="5" t="s">
        <v>20</v>
      </c>
      <c r="B16" s="5" t="s">
        <v>37</v>
      </c>
      <c r="C16" s="6"/>
      <c r="D16" s="6"/>
      <c r="E16" s="7"/>
      <c r="F16" s="7"/>
    </row>
    <row r="17" spans="1:6" ht="15.75" x14ac:dyDescent="0.25">
      <c r="A17" s="5" t="s">
        <v>21</v>
      </c>
      <c r="B17" s="5" t="s">
        <v>38</v>
      </c>
      <c r="C17" s="6"/>
      <c r="D17" s="6"/>
      <c r="E17" s="7"/>
      <c r="F17" s="7"/>
    </row>
    <row r="18" spans="1:6" ht="15.75" x14ac:dyDescent="0.25">
      <c r="A18" s="5" t="s">
        <v>22</v>
      </c>
      <c r="B18" s="5" t="s">
        <v>39</v>
      </c>
      <c r="C18" s="6"/>
      <c r="D18" s="6"/>
      <c r="E18" s="7"/>
      <c r="F18" s="7"/>
    </row>
    <row r="19" spans="1:6" x14ac:dyDescent="0.25">
      <c r="A19" s="8"/>
      <c r="B19" s="8"/>
      <c r="C19" s="8"/>
      <c r="D19" s="8"/>
      <c r="E19" s="8"/>
      <c r="F19" s="8"/>
    </row>
    <row r="20" spans="1:6" ht="26.25" customHeight="1" x14ac:dyDescent="0.25">
      <c r="A20" s="71" t="s">
        <v>40</v>
      </c>
      <c r="B20" s="71"/>
      <c r="C20" s="71"/>
      <c r="D20" s="71"/>
      <c r="E20" s="71"/>
      <c r="F20" s="71"/>
    </row>
    <row r="21" spans="1:6" ht="15.75" x14ac:dyDescent="0.25">
      <c r="A21" s="5" t="s">
        <v>14</v>
      </c>
      <c r="B21" s="5" t="s">
        <v>41</v>
      </c>
      <c r="C21" s="5" t="s">
        <v>42</v>
      </c>
      <c r="D21" s="5" t="s">
        <v>61</v>
      </c>
      <c r="E21" s="5" t="s">
        <v>34</v>
      </c>
      <c r="F21" s="9" t="s">
        <v>58</v>
      </c>
    </row>
    <row r="22" spans="1:6" ht="15.75" x14ac:dyDescent="0.25">
      <c r="A22" s="5" t="s">
        <v>16</v>
      </c>
      <c r="B22" s="5" t="s">
        <v>43</v>
      </c>
      <c r="C22" s="6"/>
      <c r="D22" s="6"/>
      <c r="E22" s="7"/>
      <c r="F22" s="7"/>
    </row>
    <row r="23" spans="1:6" ht="15.75" x14ac:dyDescent="0.25">
      <c r="A23" s="5" t="s">
        <v>17</v>
      </c>
      <c r="B23" s="5" t="s">
        <v>28</v>
      </c>
      <c r="C23" s="6"/>
      <c r="D23" s="6"/>
      <c r="E23" s="7"/>
      <c r="F23" s="7"/>
    </row>
    <row r="24" spans="1:6" ht="15.75" x14ac:dyDescent="0.25">
      <c r="A24" s="5" t="s">
        <v>18</v>
      </c>
      <c r="B24" s="5" t="s">
        <v>44</v>
      </c>
      <c r="C24" s="6"/>
      <c r="D24" s="6"/>
      <c r="E24" s="7"/>
      <c r="F24" s="7"/>
    </row>
    <row r="25" spans="1:6" ht="15.75" x14ac:dyDescent="0.25">
      <c r="A25" s="5" t="s">
        <v>19</v>
      </c>
      <c r="B25" s="5" t="s">
        <v>45</v>
      </c>
      <c r="C25" s="6"/>
      <c r="D25" s="6"/>
      <c r="E25" s="7"/>
      <c r="F25" s="7"/>
    </row>
    <row r="26" spans="1:6" ht="15.75" x14ac:dyDescent="0.25">
      <c r="A26" s="5" t="s">
        <v>20</v>
      </c>
      <c r="B26" s="5" t="s">
        <v>46</v>
      </c>
      <c r="C26" s="6"/>
      <c r="D26" s="6"/>
      <c r="E26" s="7"/>
      <c r="F26" s="7"/>
    </row>
    <row r="27" spans="1:6" ht="15.75" x14ac:dyDescent="0.25">
      <c r="A27" s="5" t="s">
        <v>21</v>
      </c>
      <c r="B27" s="5" t="s">
        <v>29</v>
      </c>
      <c r="C27" s="6"/>
      <c r="D27" s="6"/>
      <c r="E27" s="7"/>
      <c r="F27" s="7"/>
    </row>
    <row r="28" spans="1:6" ht="15.75" x14ac:dyDescent="0.25">
      <c r="A28" s="5" t="s">
        <v>22</v>
      </c>
      <c r="B28" s="5" t="s">
        <v>47</v>
      </c>
      <c r="C28" s="6"/>
      <c r="D28" s="6"/>
      <c r="E28" s="7"/>
      <c r="F28" s="7"/>
    </row>
  </sheetData>
  <sheetProtection selectLockedCells="1"/>
  <mergeCells count="6">
    <mergeCell ref="A20:F20"/>
    <mergeCell ref="A1:F1"/>
    <mergeCell ref="A2:F2"/>
    <mergeCell ref="A6:F6"/>
    <mergeCell ref="A7:F7"/>
    <mergeCell ref="A4:F4"/>
  </mergeCells>
  <phoneticPr fontId="1" type="noConversion"/>
  <printOptions horizontalCentered="1"/>
  <pageMargins left="0.51181102362204722" right="0.51181102362204722" top="1.1417322834645669" bottom="0.74803149606299213" header="0.31496062992125984" footer="0.31496062992125984"/>
  <pageSetup paperSize="9" scale="97" orientation="portrait" r:id="rId1"/>
  <ignoredErrors>
    <ignoredError sqref="A14:A18 A22:A28 A9 A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4C119-5A69-4EB3-8640-0F3FC572AB0A}">
  <sheetPr>
    <tabColor theme="9" tint="0.39997558519241921"/>
  </sheetPr>
  <dimension ref="A1:AE40"/>
  <sheetViews>
    <sheetView view="pageBreakPreview" zoomScaleNormal="100" zoomScaleSheetLayoutView="100" workbookViewId="0">
      <selection activeCell="H28" sqref="H28"/>
    </sheetView>
  </sheetViews>
  <sheetFormatPr defaultColWidth="9" defaultRowHeight="15.75" x14ac:dyDescent="0.25"/>
  <cols>
    <col min="1" max="1" width="5.375" style="24" customWidth="1"/>
    <col min="2" max="2" width="16.375" style="24" customWidth="1"/>
    <col min="3" max="3" width="13" style="24" customWidth="1"/>
    <col min="4" max="4" width="15.625" style="24" customWidth="1"/>
    <col min="5" max="5" width="15.125" style="24" customWidth="1"/>
    <col min="6" max="6" width="8.25" style="24" customWidth="1"/>
    <col min="7" max="12" width="17.375" style="24" customWidth="1"/>
    <col min="13" max="13" width="11.25" style="24" customWidth="1"/>
    <col min="14" max="14" width="2.375" style="24" customWidth="1"/>
    <col min="15" max="15" width="8.75" style="24" customWidth="1"/>
    <col min="16" max="16" width="11.625" style="24" customWidth="1"/>
    <col min="17" max="17" width="11.875" style="24" customWidth="1"/>
    <col min="18" max="18" width="11.125" style="24" customWidth="1"/>
    <col min="19" max="19" width="11.625" style="24" customWidth="1"/>
    <col min="20" max="20" width="11.875" style="24" customWidth="1"/>
    <col min="21" max="21" width="2.375" style="24" customWidth="1"/>
    <col min="22" max="22" width="7.625" style="24" bestFit="1" customWidth="1"/>
    <col min="23" max="27" width="7.25" style="24" customWidth="1"/>
    <col min="28" max="28" width="9" style="24"/>
    <col min="29" max="29" width="2.625" style="24" customWidth="1"/>
    <col min="30" max="30" width="20.375" style="24" customWidth="1"/>
    <col min="31" max="31" width="15.625" style="24" bestFit="1" customWidth="1"/>
    <col min="32" max="16384" width="9" style="24"/>
  </cols>
  <sheetData>
    <row r="1" spans="1:31" ht="23.25" x14ac:dyDescent="0.25">
      <c r="A1" s="81" t="s">
        <v>83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O1" s="82"/>
      <c r="P1" s="82"/>
      <c r="Q1" s="82"/>
      <c r="R1" s="82"/>
      <c r="S1" s="82"/>
      <c r="T1" s="82"/>
    </row>
    <row r="2" spans="1:31" ht="21" x14ac:dyDescent="0.25">
      <c r="A2" s="82" t="s">
        <v>84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31" ht="13.9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O3" s="22"/>
      <c r="P3" s="22"/>
      <c r="Q3" s="22"/>
      <c r="R3" s="22"/>
      <c r="S3" s="22"/>
      <c r="T3" s="22"/>
    </row>
    <row r="4" spans="1:31" ht="21" x14ac:dyDescent="0.25">
      <c r="A4" s="83" t="s">
        <v>85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O4" s="83" t="s">
        <v>86</v>
      </c>
      <c r="P4" s="83"/>
      <c r="Q4" s="83"/>
      <c r="R4" s="83"/>
      <c r="S4" s="83"/>
      <c r="T4" s="83"/>
      <c r="V4" s="83" t="s">
        <v>115</v>
      </c>
      <c r="W4" s="83"/>
      <c r="X4" s="83"/>
      <c r="Y4" s="83"/>
      <c r="Z4" s="83"/>
      <c r="AA4" s="83"/>
      <c r="AB4" s="83"/>
    </row>
    <row r="5" spans="1:31" ht="9" customHeight="1" x14ac:dyDescent="0.25"/>
    <row r="6" spans="1:31" ht="26.25" customHeight="1" x14ac:dyDescent="0.25">
      <c r="B6" s="57" t="s">
        <v>116</v>
      </c>
      <c r="C6" s="57"/>
      <c r="D6" s="57"/>
      <c r="E6" s="57"/>
      <c r="F6" s="57"/>
      <c r="G6" s="57"/>
      <c r="H6" s="57"/>
      <c r="I6" s="57"/>
      <c r="J6" s="70" t="s">
        <v>127</v>
      </c>
      <c r="K6"/>
      <c r="L6" s="69"/>
      <c r="M6"/>
      <c r="V6" s="29"/>
    </row>
    <row r="7" spans="1:31" ht="26.25" customHeight="1" x14ac:dyDescent="0.25">
      <c r="B7" s="57" t="s">
        <v>87</v>
      </c>
      <c r="C7" s="57"/>
      <c r="D7" s="57"/>
      <c r="E7" s="57"/>
      <c r="F7" s="57"/>
      <c r="G7" s="57"/>
      <c r="H7" s="57"/>
      <c r="I7" s="57"/>
      <c r="J7" s="70" t="s">
        <v>128</v>
      </c>
      <c r="L7"/>
      <c r="M7" s="69"/>
      <c r="V7" s="29"/>
    </row>
    <row r="8" spans="1:31" ht="6" customHeight="1" thickBot="1" x14ac:dyDescent="0.3">
      <c r="G8" s="29"/>
      <c r="O8" s="29"/>
      <c r="X8" s="29"/>
    </row>
    <row r="9" spans="1:31" ht="35.25" customHeight="1" thickBot="1" x14ac:dyDescent="0.3">
      <c r="A9" s="78" t="s">
        <v>1</v>
      </c>
      <c r="B9" s="79" t="s">
        <v>60</v>
      </c>
      <c r="C9" s="79" t="s">
        <v>62</v>
      </c>
      <c r="D9" s="79" t="s">
        <v>88</v>
      </c>
      <c r="E9" s="80" t="s">
        <v>2</v>
      </c>
      <c r="F9" s="79" t="s">
        <v>50</v>
      </c>
      <c r="G9" s="91" t="s">
        <v>89</v>
      </c>
      <c r="H9" s="91"/>
      <c r="I9" s="91"/>
      <c r="J9" s="91"/>
      <c r="K9" s="91"/>
      <c r="L9" s="91"/>
      <c r="M9" s="92" t="s">
        <v>90</v>
      </c>
      <c r="O9" s="93" t="s">
        <v>0</v>
      </c>
      <c r="P9" s="94"/>
      <c r="Q9" s="94"/>
      <c r="R9" s="94"/>
      <c r="S9" s="94"/>
      <c r="T9" s="95"/>
      <c r="V9" s="84" t="s">
        <v>91</v>
      </c>
      <c r="W9" s="85"/>
      <c r="X9" s="85"/>
      <c r="Y9" s="85"/>
      <c r="Z9" s="85"/>
      <c r="AA9" s="85"/>
      <c r="AB9" s="32"/>
      <c r="AC9" s="33"/>
    </row>
    <row r="10" spans="1:31" ht="21" customHeight="1" x14ac:dyDescent="0.25">
      <c r="A10" s="78"/>
      <c r="B10" s="79"/>
      <c r="C10" s="79"/>
      <c r="D10" s="79"/>
      <c r="E10" s="80"/>
      <c r="F10" s="79"/>
      <c r="G10" s="91"/>
      <c r="H10" s="91"/>
      <c r="I10" s="91"/>
      <c r="J10" s="91"/>
      <c r="K10" s="91"/>
      <c r="L10" s="91"/>
      <c r="M10" s="78"/>
      <c r="O10" s="88" t="s">
        <v>3</v>
      </c>
      <c r="P10" s="89"/>
      <c r="Q10" s="90"/>
      <c r="R10" s="88" t="s">
        <v>6</v>
      </c>
      <c r="S10" s="89"/>
      <c r="T10" s="90"/>
      <c r="V10" s="86"/>
      <c r="W10" s="87"/>
      <c r="X10" s="87"/>
      <c r="Y10" s="87"/>
      <c r="Z10" s="87"/>
      <c r="AA10" s="87"/>
      <c r="AB10" s="34" t="s">
        <v>8</v>
      </c>
      <c r="AC10" s="33"/>
    </row>
    <row r="11" spans="1:31" ht="37.5" customHeight="1" thickBot="1" x14ac:dyDescent="0.3">
      <c r="A11" s="78"/>
      <c r="B11" s="79"/>
      <c r="C11" s="79"/>
      <c r="D11" s="79"/>
      <c r="E11" s="80"/>
      <c r="F11" s="79"/>
      <c r="G11" s="35">
        <v>45105</v>
      </c>
      <c r="H11" s="35">
        <v>45106</v>
      </c>
      <c r="I11" s="35">
        <v>45107</v>
      </c>
      <c r="J11" s="35">
        <v>45108</v>
      </c>
      <c r="K11" s="35">
        <v>45109</v>
      </c>
      <c r="L11" s="35">
        <v>45110</v>
      </c>
      <c r="M11" s="78"/>
      <c r="O11" s="10" t="s">
        <v>7</v>
      </c>
      <c r="P11" s="11" t="s">
        <v>4</v>
      </c>
      <c r="Q11" s="12" t="s">
        <v>5</v>
      </c>
      <c r="R11" s="10" t="s">
        <v>7</v>
      </c>
      <c r="S11" s="11" t="s">
        <v>4</v>
      </c>
      <c r="T11" s="12" t="s">
        <v>5</v>
      </c>
      <c r="V11" s="36">
        <v>45105</v>
      </c>
      <c r="W11" s="37">
        <v>45106</v>
      </c>
      <c r="X11" s="38">
        <v>45107</v>
      </c>
      <c r="Y11" s="38">
        <v>45108</v>
      </c>
      <c r="Z11" s="38">
        <v>45109</v>
      </c>
      <c r="AA11" s="39">
        <v>45110</v>
      </c>
      <c r="AB11" s="40"/>
      <c r="AC11" s="41"/>
      <c r="AD11" s="24" t="s">
        <v>92</v>
      </c>
      <c r="AE11" s="24" t="s">
        <v>93</v>
      </c>
    </row>
    <row r="12" spans="1:31" x14ac:dyDescent="0.25">
      <c r="A12" s="25">
        <v>1</v>
      </c>
      <c r="B12" s="20"/>
      <c r="C12" s="20"/>
      <c r="D12" s="20"/>
      <c r="E12" s="20"/>
      <c r="F12" s="42"/>
      <c r="G12" s="20"/>
      <c r="H12" s="20"/>
      <c r="I12" s="20"/>
      <c r="J12" s="20"/>
      <c r="K12" s="20"/>
      <c r="L12" s="20"/>
      <c r="M12" s="20"/>
      <c r="O12" s="43"/>
      <c r="P12" s="18"/>
      <c r="Q12" s="19"/>
      <c r="R12" s="43"/>
      <c r="S12" s="18"/>
      <c r="T12" s="19"/>
      <c r="V12" s="44" t="str">
        <f>_xlfn.IFNA(VLOOKUP(G12,$AD$12:$AE$15,2,FALSE),"")</f>
        <v/>
      </c>
      <c r="W12" s="45" t="str">
        <f t="shared" ref="W12:AA30" si="0">_xlfn.IFNA(VLOOKUP(H12,$AD$12:$AE$15,2,FALSE),"")</f>
        <v/>
      </c>
      <c r="X12" s="45" t="str">
        <f t="shared" si="0"/>
        <v/>
      </c>
      <c r="Y12" s="45" t="str">
        <f t="shared" si="0"/>
        <v/>
      </c>
      <c r="Z12" s="45" t="str">
        <f t="shared" si="0"/>
        <v/>
      </c>
      <c r="AA12" s="45" t="str">
        <f t="shared" si="0"/>
        <v/>
      </c>
      <c r="AB12" s="46">
        <f>SUM(V12:AA12)</f>
        <v>0</v>
      </c>
      <c r="AC12" s="47"/>
      <c r="AD12" s="48" t="s">
        <v>95</v>
      </c>
      <c r="AE12" s="25">
        <v>160</v>
      </c>
    </row>
    <row r="13" spans="1:31" x14ac:dyDescent="0.25">
      <c r="A13" s="25">
        <v>2</v>
      </c>
      <c r="B13" s="20"/>
      <c r="C13" s="20"/>
      <c r="D13" s="20"/>
      <c r="E13" s="20"/>
      <c r="F13" s="42"/>
      <c r="G13" s="20"/>
      <c r="H13" s="20"/>
      <c r="I13" s="20"/>
      <c r="J13" s="20"/>
      <c r="K13" s="20"/>
      <c r="L13" s="20"/>
      <c r="M13" s="20"/>
      <c r="O13" s="43"/>
      <c r="P13" s="20"/>
      <c r="Q13" s="21"/>
      <c r="R13" s="43"/>
      <c r="S13" s="20"/>
      <c r="T13" s="21"/>
      <c r="V13" s="49" t="str">
        <f t="shared" ref="V13:AA31" si="1">_xlfn.IFNA(VLOOKUP(G13,$AD$12:$AE$15,2,FALSE),"")</f>
        <v/>
      </c>
      <c r="W13" s="50" t="str">
        <f t="shared" si="0"/>
        <v/>
      </c>
      <c r="X13" s="50" t="str">
        <f t="shared" si="0"/>
        <v/>
      </c>
      <c r="Y13" s="50" t="str">
        <f t="shared" si="0"/>
        <v/>
      </c>
      <c r="Z13" s="50" t="str">
        <f t="shared" si="0"/>
        <v/>
      </c>
      <c r="AA13" s="50" t="str">
        <f t="shared" si="0"/>
        <v/>
      </c>
      <c r="AB13" s="46">
        <f t="shared" ref="AB13:AB36" si="2">SUM(V13:AA13)</f>
        <v>0</v>
      </c>
      <c r="AC13" s="47"/>
      <c r="AD13" s="48" t="s">
        <v>96</v>
      </c>
      <c r="AE13" s="25">
        <v>220</v>
      </c>
    </row>
    <row r="14" spans="1:31" x14ac:dyDescent="0.25">
      <c r="A14" s="25">
        <v>3</v>
      </c>
      <c r="B14" s="20"/>
      <c r="C14" s="20"/>
      <c r="D14" s="20"/>
      <c r="E14" s="20"/>
      <c r="F14" s="42"/>
      <c r="G14" s="20"/>
      <c r="H14" s="20"/>
      <c r="I14" s="20"/>
      <c r="J14" s="20"/>
      <c r="K14" s="20"/>
      <c r="L14" s="20"/>
      <c r="M14" s="20"/>
      <c r="O14" s="43"/>
      <c r="P14" s="20"/>
      <c r="Q14" s="21"/>
      <c r="R14" s="43"/>
      <c r="S14" s="18"/>
      <c r="T14" s="19"/>
      <c r="V14" s="49" t="str">
        <f t="shared" si="1"/>
        <v/>
      </c>
      <c r="W14" s="50" t="str">
        <f t="shared" si="0"/>
        <v/>
      </c>
      <c r="X14" s="50" t="str">
        <f t="shared" si="0"/>
        <v/>
      </c>
      <c r="Y14" s="50" t="str">
        <f t="shared" si="0"/>
        <v/>
      </c>
      <c r="Z14" s="50" t="str">
        <f t="shared" si="0"/>
        <v/>
      </c>
      <c r="AA14" s="50" t="str">
        <f t="shared" si="0"/>
        <v/>
      </c>
      <c r="AB14" s="46">
        <f t="shared" si="2"/>
        <v>0</v>
      </c>
      <c r="AC14" s="47"/>
      <c r="AD14" s="48" t="s">
        <v>97</v>
      </c>
      <c r="AE14" s="25">
        <v>100</v>
      </c>
    </row>
    <row r="15" spans="1:31" x14ac:dyDescent="0.25">
      <c r="A15" s="25">
        <v>4</v>
      </c>
      <c r="B15" s="20"/>
      <c r="C15" s="20"/>
      <c r="D15" s="20"/>
      <c r="E15" s="20"/>
      <c r="F15" s="42"/>
      <c r="G15" s="20"/>
      <c r="H15" s="20"/>
      <c r="I15" s="20"/>
      <c r="J15" s="20"/>
      <c r="K15" s="20"/>
      <c r="L15" s="20"/>
      <c r="M15" s="20"/>
      <c r="O15" s="43"/>
      <c r="P15" s="20"/>
      <c r="Q15" s="21"/>
      <c r="R15" s="43"/>
      <c r="S15" s="20"/>
      <c r="T15" s="21"/>
      <c r="V15" s="49" t="str">
        <f t="shared" si="1"/>
        <v/>
      </c>
      <c r="W15" s="50" t="str">
        <f t="shared" si="0"/>
        <v/>
      </c>
      <c r="X15" s="50" t="str">
        <f t="shared" si="0"/>
        <v/>
      </c>
      <c r="Y15" s="50" t="str">
        <f t="shared" si="0"/>
        <v/>
      </c>
      <c r="Z15" s="50" t="str">
        <f t="shared" si="0"/>
        <v/>
      </c>
      <c r="AA15" s="50" t="str">
        <f t="shared" si="0"/>
        <v/>
      </c>
      <c r="AB15" s="46">
        <f t="shared" si="2"/>
        <v>0</v>
      </c>
      <c r="AC15" s="47"/>
      <c r="AD15" s="48" t="s">
        <v>98</v>
      </c>
      <c r="AE15" s="25">
        <v>160</v>
      </c>
    </row>
    <row r="16" spans="1:31" x14ac:dyDescent="0.25">
      <c r="A16" s="25">
        <v>5</v>
      </c>
      <c r="B16" s="20"/>
      <c r="C16" s="20"/>
      <c r="D16" s="20"/>
      <c r="E16" s="20"/>
      <c r="F16" s="42"/>
      <c r="G16" s="20"/>
      <c r="H16" s="20"/>
      <c r="I16" s="20"/>
      <c r="J16" s="20"/>
      <c r="K16" s="20"/>
      <c r="L16" s="20"/>
      <c r="M16" s="20"/>
      <c r="O16" s="43"/>
      <c r="P16" s="20"/>
      <c r="Q16" s="21"/>
      <c r="R16" s="43"/>
      <c r="S16" s="18"/>
      <c r="T16" s="19"/>
      <c r="V16" s="49" t="str">
        <f t="shared" si="1"/>
        <v/>
      </c>
      <c r="W16" s="50" t="str">
        <f t="shared" si="0"/>
        <v/>
      </c>
      <c r="X16" s="50" t="str">
        <f t="shared" si="0"/>
        <v/>
      </c>
      <c r="Y16" s="50" t="str">
        <f t="shared" si="0"/>
        <v/>
      </c>
      <c r="Z16" s="50" t="str">
        <f t="shared" si="0"/>
        <v/>
      </c>
      <c r="AA16" s="50" t="str">
        <f t="shared" si="0"/>
        <v/>
      </c>
      <c r="AB16" s="46">
        <f t="shared" si="2"/>
        <v>0</v>
      </c>
      <c r="AC16" s="47"/>
    </row>
    <row r="17" spans="1:31" x14ac:dyDescent="0.25">
      <c r="A17" s="25">
        <v>6</v>
      </c>
      <c r="B17" s="20"/>
      <c r="C17" s="20"/>
      <c r="D17" s="20"/>
      <c r="E17" s="20"/>
      <c r="F17" s="42"/>
      <c r="G17" s="20"/>
      <c r="H17" s="20"/>
      <c r="I17" s="20"/>
      <c r="J17" s="20"/>
      <c r="K17" s="20"/>
      <c r="L17" s="20"/>
      <c r="M17" s="20"/>
      <c r="O17" s="43"/>
      <c r="P17" s="20"/>
      <c r="Q17" s="21"/>
      <c r="R17" s="43"/>
      <c r="S17" s="20"/>
      <c r="T17" s="21"/>
      <c r="V17" s="49" t="str">
        <f t="shared" si="1"/>
        <v/>
      </c>
      <c r="W17" s="50" t="str">
        <f t="shared" si="0"/>
        <v/>
      </c>
      <c r="X17" s="50" t="str">
        <f t="shared" si="0"/>
        <v/>
      </c>
      <c r="Y17" s="50" t="str">
        <f t="shared" si="0"/>
        <v/>
      </c>
      <c r="Z17" s="50" t="str">
        <f t="shared" si="0"/>
        <v/>
      </c>
      <c r="AA17" s="50" t="str">
        <f t="shared" si="0"/>
        <v/>
      </c>
      <c r="AB17" s="46">
        <f t="shared" si="2"/>
        <v>0</v>
      </c>
      <c r="AC17" s="47"/>
    </row>
    <row r="18" spans="1:31" x14ac:dyDescent="0.25">
      <c r="A18" s="25">
        <v>7</v>
      </c>
      <c r="B18" s="20"/>
      <c r="C18" s="20"/>
      <c r="D18" s="20"/>
      <c r="E18" s="20"/>
      <c r="F18" s="42"/>
      <c r="G18" s="20"/>
      <c r="H18" s="20"/>
      <c r="I18" s="20"/>
      <c r="J18" s="20"/>
      <c r="K18" s="20"/>
      <c r="L18" s="20"/>
      <c r="M18" s="20"/>
      <c r="O18" s="43"/>
      <c r="P18" s="20"/>
      <c r="Q18" s="21"/>
      <c r="R18" s="43"/>
      <c r="S18" s="18"/>
      <c r="T18" s="19"/>
      <c r="V18" s="49" t="str">
        <f t="shared" si="1"/>
        <v/>
      </c>
      <c r="W18" s="50" t="str">
        <f t="shared" si="0"/>
        <v/>
      </c>
      <c r="X18" s="50" t="str">
        <f t="shared" si="0"/>
        <v/>
      </c>
      <c r="Y18" s="50" t="str">
        <f t="shared" si="0"/>
        <v/>
      </c>
      <c r="Z18" s="50" t="str">
        <f t="shared" si="0"/>
        <v/>
      </c>
      <c r="AA18" s="50" t="str">
        <f t="shared" si="0"/>
        <v/>
      </c>
      <c r="AB18" s="46">
        <f t="shared" si="2"/>
        <v>0</v>
      </c>
      <c r="AC18" s="47"/>
    </row>
    <row r="19" spans="1:31" x14ac:dyDescent="0.25">
      <c r="A19" s="25">
        <v>8</v>
      </c>
      <c r="B19" s="20"/>
      <c r="C19" s="20"/>
      <c r="D19" s="20"/>
      <c r="E19" s="20"/>
      <c r="F19" s="42"/>
      <c r="G19" s="20"/>
      <c r="H19" s="20"/>
      <c r="I19" s="20"/>
      <c r="J19" s="20"/>
      <c r="K19" s="20"/>
      <c r="L19" s="20"/>
      <c r="M19" s="20"/>
      <c r="O19" s="43"/>
      <c r="P19" s="20"/>
      <c r="Q19" s="21"/>
      <c r="R19" s="43"/>
      <c r="S19" s="20"/>
      <c r="T19" s="21"/>
      <c r="V19" s="49" t="str">
        <f t="shared" si="1"/>
        <v/>
      </c>
      <c r="W19" s="50" t="str">
        <f t="shared" si="0"/>
        <v/>
      </c>
      <c r="X19" s="50" t="str">
        <f t="shared" si="0"/>
        <v/>
      </c>
      <c r="Y19" s="50" t="str">
        <f t="shared" si="0"/>
        <v/>
      </c>
      <c r="Z19" s="50" t="str">
        <f t="shared" si="0"/>
        <v/>
      </c>
      <c r="AA19" s="50" t="str">
        <f t="shared" si="0"/>
        <v/>
      </c>
      <c r="AB19" s="46">
        <f t="shared" si="2"/>
        <v>0</v>
      </c>
      <c r="AC19" s="47"/>
      <c r="AD19" s="48" t="s">
        <v>99</v>
      </c>
      <c r="AE19" s="51" t="s">
        <v>100</v>
      </c>
    </row>
    <row r="20" spans="1:31" x14ac:dyDescent="0.25">
      <c r="A20" s="25">
        <v>9</v>
      </c>
      <c r="B20" s="20"/>
      <c r="C20" s="20"/>
      <c r="D20" s="20"/>
      <c r="E20" s="20"/>
      <c r="F20" s="42"/>
      <c r="G20" s="20"/>
      <c r="H20" s="20"/>
      <c r="I20" s="20"/>
      <c r="J20" s="20"/>
      <c r="K20" s="20"/>
      <c r="L20" s="20"/>
      <c r="M20" s="20"/>
      <c r="O20" s="43"/>
      <c r="P20" s="20"/>
      <c r="Q20" s="21"/>
      <c r="R20" s="43"/>
      <c r="S20" s="18"/>
      <c r="T20" s="19"/>
      <c r="V20" s="49" t="str">
        <f t="shared" si="1"/>
        <v/>
      </c>
      <c r="W20" s="50" t="str">
        <f t="shared" si="0"/>
        <v/>
      </c>
      <c r="X20" s="50" t="str">
        <f t="shared" si="0"/>
        <v/>
      </c>
      <c r="Y20" s="50" t="str">
        <f t="shared" si="0"/>
        <v/>
      </c>
      <c r="Z20" s="50" t="str">
        <f t="shared" si="0"/>
        <v/>
      </c>
      <c r="AA20" s="50" t="str">
        <f t="shared" si="0"/>
        <v/>
      </c>
      <c r="AB20" s="46">
        <f t="shared" si="2"/>
        <v>0</v>
      </c>
      <c r="AC20" s="47"/>
      <c r="AD20" s="48" t="s">
        <v>99</v>
      </c>
      <c r="AE20" s="51" t="s">
        <v>101</v>
      </c>
    </row>
    <row r="21" spans="1:31" x14ac:dyDescent="0.25">
      <c r="A21" s="25">
        <v>10</v>
      </c>
      <c r="B21" s="20"/>
      <c r="C21" s="20"/>
      <c r="D21" s="20"/>
      <c r="E21" s="20"/>
      <c r="F21" s="42"/>
      <c r="G21" s="20"/>
      <c r="H21" s="20"/>
      <c r="I21" s="20"/>
      <c r="J21" s="20"/>
      <c r="K21" s="20"/>
      <c r="L21" s="20"/>
      <c r="M21" s="20"/>
      <c r="O21" s="43"/>
      <c r="P21" s="20"/>
      <c r="Q21" s="21"/>
      <c r="R21" s="43"/>
      <c r="S21" s="20"/>
      <c r="T21" s="21"/>
      <c r="V21" s="49" t="str">
        <f t="shared" si="1"/>
        <v/>
      </c>
      <c r="W21" s="50" t="str">
        <f t="shared" si="0"/>
        <v/>
      </c>
      <c r="X21" s="50" t="str">
        <f t="shared" si="0"/>
        <v/>
      </c>
      <c r="Y21" s="50" t="str">
        <f t="shared" si="0"/>
        <v/>
      </c>
      <c r="Z21" s="50" t="str">
        <f t="shared" si="0"/>
        <v/>
      </c>
      <c r="AA21" s="50" t="str">
        <f t="shared" si="0"/>
        <v/>
      </c>
      <c r="AB21" s="46">
        <f t="shared" si="2"/>
        <v>0</v>
      </c>
      <c r="AC21" s="47"/>
      <c r="AD21" s="48" t="s">
        <v>99</v>
      </c>
      <c r="AE21" s="51" t="s">
        <v>66</v>
      </c>
    </row>
    <row r="22" spans="1:31" x14ac:dyDescent="0.25">
      <c r="A22" s="25">
        <v>11</v>
      </c>
      <c r="B22" s="20"/>
      <c r="C22" s="20"/>
      <c r="D22" s="20"/>
      <c r="E22" s="20"/>
      <c r="F22" s="52"/>
      <c r="G22" s="20"/>
      <c r="H22" s="20"/>
      <c r="I22" s="20"/>
      <c r="J22" s="20"/>
      <c r="K22" s="20"/>
      <c r="L22" s="20"/>
      <c r="M22" s="20"/>
      <c r="O22" s="43"/>
      <c r="P22" s="20"/>
      <c r="Q22" s="53"/>
      <c r="R22" s="43"/>
      <c r="S22" s="20"/>
      <c r="T22" s="53"/>
      <c r="V22" s="49" t="str">
        <f t="shared" si="1"/>
        <v/>
      </c>
      <c r="W22" s="50" t="str">
        <f t="shared" si="0"/>
        <v/>
      </c>
      <c r="X22" s="50" t="str">
        <f t="shared" si="0"/>
        <v/>
      </c>
      <c r="Y22" s="50" t="str">
        <f t="shared" si="0"/>
        <v/>
      </c>
      <c r="Z22" s="50" t="str">
        <f t="shared" si="0"/>
        <v/>
      </c>
      <c r="AA22" s="50" t="str">
        <f t="shared" si="0"/>
        <v/>
      </c>
      <c r="AB22" s="46">
        <f t="shared" si="2"/>
        <v>0</v>
      </c>
      <c r="AC22" s="47"/>
      <c r="AD22" s="48" t="s">
        <v>99</v>
      </c>
      <c r="AE22" s="51" t="s">
        <v>102</v>
      </c>
    </row>
    <row r="23" spans="1:31" x14ac:dyDescent="0.25">
      <c r="A23" s="25">
        <v>12</v>
      </c>
      <c r="B23" s="20"/>
      <c r="C23" s="20"/>
      <c r="D23" s="20"/>
      <c r="E23" s="20"/>
      <c r="F23" s="52"/>
      <c r="G23" s="20"/>
      <c r="H23" s="20"/>
      <c r="I23" s="20"/>
      <c r="J23" s="20"/>
      <c r="K23" s="20"/>
      <c r="L23" s="20"/>
      <c r="M23" s="20"/>
      <c r="O23" s="43"/>
      <c r="P23" s="20"/>
      <c r="Q23" s="53"/>
      <c r="R23" s="43"/>
      <c r="S23" s="20"/>
      <c r="T23" s="53"/>
      <c r="V23" s="49" t="str">
        <f t="shared" si="1"/>
        <v/>
      </c>
      <c r="W23" s="50" t="str">
        <f t="shared" si="0"/>
        <v/>
      </c>
      <c r="X23" s="50" t="str">
        <f t="shared" si="0"/>
        <v/>
      </c>
      <c r="Y23" s="50" t="str">
        <f t="shared" si="0"/>
        <v/>
      </c>
      <c r="Z23" s="50" t="str">
        <f t="shared" si="0"/>
        <v/>
      </c>
      <c r="AA23" s="50" t="str">
        <f t="shared" si="0"/>
        <v/>
      </c>
      <c r="AB23" s="46">
        <f t="shared" si="2"/>
        <v>0</v>
      </c>
      <c r="AC23" s="47"/>
      <c r="AD23" s="48" t="s">
        <v>99</v>
      </c>
      <c r="AE23" s="51" t="s">
        <v>103</v>
      </c>
    </row>
    <row r="24" spans="1:31" x14ac:dyDescent="0.25">
      <c r="A24" s="25">
        <v>13</v>
      </c>
      <c r="B24" s="20"/>
      <c r="C24" s="20"/>
      <c r="D24" s="20"/>
      <c r="E24" s="20"/>
      <c r="F24" s="52"/>
      <c r="G24" s="20"/>
      <c r="H24" s="20"/>
      <c r="I24" s="20"/>
      <c r="J24" s="20"/>
      <c r="K24" s="20"/>
      <c r="L24" s="20"/>
      <c r="M24" s="20"/>
      <c r="O24" s="43"/>
      <c r="P24" s="20"/>
      <c r="Q24" s="53"/>
      <c r="R24" s="43"/>
      <c r="S24" s="20"/>
      <c r="T24" s="53"/>
      <c r="V24" s="49" t="str">
        <f t="shared" si="1"/>
        <v/>
      </c>
      <c r="W24" s="50" t="str">
        <f t="shared" si="0"/>
        <v/>
      </c>
      <c r="X24" s="50" t="str">
        <f t="shared" si="0"/>
        <v/>
      </c>
      <c r="Y24" s="50" t="str">
        <f t="shared" si="0"/>
        <v/>
      </c>
      <c r="Z24" s="50" t="str">
        <f t="shared" si="0"/>
        <v/>
      </c>
      <c r="AA24" s="50" t="str">
        <f t="shared" si="0"/>
        <v/>
      </c>
      <c r="AB24" s="46">
        <f t="shared" si="2"/>
        <v>0</v>
      </c>
      <c r="AC24" s="47"/>
      <c r="AD24" s="48" t="s">
        <v>99</v>
      </c>
      <c r="AE24" s="51" t="s">
        <v>104</v>
      </c>
    </row>
    <row r="25" spans="1:31" x14ac:dyDescent="0.25">
      <c r="A25" s="25">
        <v>14</v>
      </c>
      <c r="B25" s="20"/>
      <c r="C25" s="20"/>
      <c r="D25" s="20"/>
      <c r="E25" s="20"/>
      <c r="F25" s="52"/>
      <c r="G25" s="20"/>
      <c r="H25" s="20"/>
      <c r="I25" s="20"/>
      <c r="J25" s="20"/>
      <c r="K25" s="20"/>
      <c r="L25" s="20"/>
      <c r="M25" s="20"/>
      <c r="O25" s="43"/>
      <c r="P25" s="20"/>
      <c r="Q25" s="53"/>
      <c r="R25" s="43"/>
      <c r="S25" s="20"/>
      <c r="T25" s="53"/>
      <c r="V25" s="49" t="str">
        <f t="shared" si="1"/>
        <v/>
      </c>
      <c r="W25" s="50" t="str">
        <f t="shared" si="0"/>
        <v/>
      </c>
      <c r="X25" s="50" t="str">
        <f t="shared" si="0"/>
        <v/>
      </c>
      <c r="Y25" s="50" t="str">
        <f t="shared" si="0"/>
        <v/>
      </c>
      <c r="Z25" s="50" t="str">
        <f t="shared" si="0"/>
        <v/>
      </c>
      <c r="AA25" s="50" t="str">
        <f t="shared" si="0"/>
        <v/>
      </c>
      <c r="AB25" s="46">
        <f t="shared" si="2"/>
        <v>0</v>
      </c>
      <c r="AC25" s="47"/>
      <c r="AD25" s="48" t="s">
        <v>99</v>
      </c>
      <c r="AE25" s="51" t="s">
        <v>105</v>
      </c>
    </row>
    <row r="26" spans="1:31" x14ac:dyDescent="0.25">
      <c r="A26" s="25">
        <v>15</v>
      </c>
      <c r="B26" s="20"/>
      <c r="C26" s="20"/>
      <c r="D26" s="20"/>
      <c r="E26" s="20"/>
      <c r="F26" s="52"/>
      <c r="G26" s="20"/>
      <c r="H26" s="20"/>
      <c r="I26" s="20"/>
      <c r="J26" s="20"/>
      <c r="K26" s="20"/>
      <c r="L26" s="20"/>
      <c r="M26" s="20"/>
      <c r="O26" s="43"/>
      <c r="P26" s="20"/>
      <c r="Q26" s="53"/>
      <c r="R26" s="43"/>
      <c r="S26" s="20"/>
      <c r="T26" s="53"/>
      <c r="V26" s="49" t="str">
        <f t="shared" si="1"/>
        <v/>
      </c>
      <c r="W26" s="50" t="str">
        <f t="shared" si="0"/>
        <v/>
      </c>
      <c r="X26" s="50" t="str">
        <f t="shared" si="0"/>
        <v/>
      </c>
      <c r="Y26" s="50" t="str">
        <f t="shared" si="0"/>
        <v/>
      </c>
      <c r="Z26" s="50" t="str">
        <f t="shared" si="0"/>
        <v/>
      </c>
      <c r="AA26" s="50" t="str">
        <f t="shared" si="0"/>
        <v/>
      </c>
      <c r="AB26" s="46">
        <f t="shared" si="2"/>
        <v>0</v>
      </c>
      <c r="AC26" s="47"/>
      <c r="AD26" s="48" t="s">
        <v>99</v>
      </c>
      <c r="AE26" s="51" t="s">
        <v>106</v>
      </c>
    </row>
    <row r="27" spans="1:31" x14ac:dyDescent="0.25">
      <c r="A27" s="25">
        <v>16</v>
      </c>
      <c r="B27" s="20"/>
      <c r="C27" s="20"/>
      <c r="D27" s="20"/>
      <c r="E27" s="20"/>
      <c r="F27" s="52"/>
      <c r="G27" s="20"/>
      <c r="H27" s="20"/>
      <c r="I27" s="20"/>
      <c r="J27" s="20"/>
      <c r="K27" s="20"/>
      <c r="L27" s="20"/>
      <c r="M27" s="20"/>
      <c r="O27" s="43"/>
      <c r="P27" s="20"/>
      <c r="Q27" s="53"/>
      <c r="R27" s="43"/>
      <c r="S27" s="20"/>
      <c r="T27" s="53"/>
      <c r="V27" s="49" t="str">
        <f t="shared" si="1"/>
        <v/>
      </c>
      <c r="W27" s="50" t="str">
        <f t="shared" si="0"/>
        <v/>
      </c>
      <c r="X27" s="50" t="str">
        <f t="shared" si="0"/>
        <v/>
      </c>
      <c r="Y27" s="50" t="str">
        <f t="shared" si="0"/>
        <v/>
      </c>
      <c r="Z27" s="50" t="str">
        <f t="shared" si="0"/>
        <v/>
      </c>
      <c r="AA27" s="50" t="str">
        <f t="shared" si="0"/>
        <v/>
      </c>
      <c r="AB27" s="46">
        <f t="shared" si="2"/>
        <v>0</v>
      </c>
      <c r="AC27" s="47"/>
      <c r="AD27" s="48" t="s">
        <v>99</v>
      </c>
      <c r="AE27" s="51" t="s">
        <v>107</v>
      </c>
    </row>
    <row r="28" spans="1:31" x14ac:dyDescent="0.25">
      <c r="A28" s="25">
        <v>17</v>
      </c>
      <c r="B28" s="20"/>
      <c r="C28" s="20"/>
      <c r="D28" s="20"/>
      <c r="E28" s="20"/>
      <c r="F28" s="52"/>
      <c r="G28" s="20"/>
      <c r="H28" s="20"/>
      <c r="I28" s="20"/>
      <c r="J28" s="20"/>
      <c r="K28" s="20"/>
      <c r="L28" s="20"/>
      <c r="M28" s="20"/>
      <c r="O28" s="43"/>
      <c r="P28" s="20"/>
      <c r="Q28" s="53"/>
      <c r="R28" s="43"/>
      <c r="S28" s="20"/>
      <c r="T28" s="53"/>
      <c r="V28" s="49" t="str">
        <f t="shared" si="1"/>
        <v/>
      </c>
      <c r="W28" s="50" t="str">
        <f t="shared" si="0"/>
        <v/>
      </c>
      <c r="X28" s="50" t="str">
        <f t="shared" si="0"/>
        <v/>
      </c>
      <c r="Y28" s="50" t="str">
        <f t="shared" si="0"/>
        <v/>
      </c>
      <c r="Z28" s="50" t="str">
        <f t="shared" si="0"/>
        <v/>
      </c>
      <c r="AA28" s="50" t="str">
        <f t="shared" si="0"/>
        <v/>
      </c>
      <c r="AB28" s="46">
        <f t="shared" si="2"/>
        <v>0</v>
      </c>
      <c r="AC28" s="47"/>
      <c r="AD28" s="48" t="s">
        <v>99</v>
      </c>
      <c r="AE28" s="51" t="s">
        <v>108</v>
      </c>
    </row>
    <row r="29" spans="1:31" x14ac:dyDescent="0.25">
      <c r="A29" s="25">
        <v>18</v>
      </c>
      <c r="B29" s="20"/>
      <c r="C29" s="20"/>
      <c r="D29" s="20"/>
      <c r="E29" s="20"/>
      <c r="F29" s="52"/>
      <c r="G29" s="20"/>
      <c r="H29" s="20"/>
      <c r="I29" s="20"/>
      <c r="J29" s="20"/>
      <c r="K29" s="20"/>
      <c r="L29" s="20"/>
      <c r="M29" s="20"/>
      <c r="O29" s="43"/>
      <c r="P29" s="20"/>
      <c r="Q29" s="53"/>
      <c r="R29" s="43"/>
      <c r="S29" s="20"/>
      <c r="T29" s="53"/>
      <c r="V29" s="49" t="str">
        <f t="shared" si="1"/>
        <v/>
      </c>
      <c r="W29" s="50" t="str">
        <f t="shared" si="0"/>
        <v/>
      </c>
      <c r="X29" s="50" t="str">
        <f t="shared" si="0"/>
        <v/>
      </c>
      <c r="Y29" s="50" t="str">
        <f t="shared" si="0"/>
        <v/>
      </c>
      <c r="Z29" s="50" t="str">
        <f t="shared" si="0"/>
        <v/>
      </c>
      <c r="AA29" s="50" t="str">
        <f t="shared" si="0"/>
        <v/>
      </c>
      <c r="AB29" s="46">
        <f t="shared" si="2"/>
        <v>0</v>
      </c>
      <c r="AC29" s="47"/>
      <c r="AD29" s="48" t="s">
        <v>99</v>
      </c>
      <c r="AE29" s="51" t="s">
        <v>109</v>
      </c>
    </row>
    <row r="30" spans="1:31" x14ac:dyDescent="0.25">
      <c r="A30" s="25">
        <v>19</v>
      </c>
      <c r="B30" s="20"/>
      <c r="C30" s="20"/>
      <c r="D30" s="20"/>
      <c r="E30" s="20"/>
      <c r="F30" s="52"/>
      <c r="G30" s="20"/>
      <c r="H30" s="20"/>
      <c r="I30" s="20"/>
      <c r="J30" s="20"/>
      <c r="K30" s="20"/>
      <c r="L30" s="20"/>
      <c r="M30" s="20"/>
      <c r="O30" s="43"/>
      <c r="P30" s="20"/>
      <c r="Q30" s="53"/>
      <c r="R30" s="43"/>
      <c r="S30" s="20"/>
      <c r="T30" s="53"/>
      <c r="V30" s="49" t="str">
        <f t="shared" si="1"/>
        <v/>
      </c>
      <c r="W30" s="50" t="str">
        <f t="shared" si="0"/>
        <v/>
      </c>
      <c r="X30" s="50" t="str">
        <f t="shared" si="0"/>
        <v/>
      </c>
      <c r="Y30" s="50" t="str">
        <f t="shared" si="0"/>
        <v/>
      </c>
      <c r="Z30" s="50" t="str">
        <f t="shared" si="0"/>
        <v/>
      </c>
      <c r="AA30" s="50" t="str">
        <f t="shared" si="0"/>
        <v/>
      </c>
      <c r="AB30" s="46">
        <f t="shared" si="2"/>
        <v>0</v>
      </c>
      <c r="AC30" s="47"/>
      <c r="AD30" s="48" t="s">
        <v>99</v>
      </c>
      <c r="AE30" s="51" t="s">
        <v>110</v>
      </c>
    </row>
    <row r="31" spans="1:31" x14ac:dyDescent="0.25">
      <c r="A31" s="25">
        <v>20</v>
      </c>
      <c r="B31" s="20"/>
      <c r="C31" s="20"/>
      <c r="D31" s="20"/>
      <c r="E31" s="20"/>
      <c r="F31" s="52"/>
      <c r="G31" s="20"/>
      <c r="H31" s="20"/>
      <c r="I31" s="20"/>
      <c r="J31" s="20"/>
      <c r="K31" s="20"/>
      <c r="L31" s="20"/>
      <c r="M31" s="20"/>
      <c r="O31" s="43"/>
      <c r="P31" s="20"/>
      <c r="Q31" s="53"/>
      <c r="R31" s="43"/>
      <c r="S31" s="20"/>
      <c r="T31" s="53"/>
      <c r="V31" s="49" t="str">
        <f t="shared" si="1"/>
        <v/>
      </c>
      <c r="W31" s="50" t="str">
        <f t="shared" si="1"/>
        <v/>
      </c>
      <c r="X31" s="50" t="str">
        <f t="shared" si="1"/>
        <v/>
      </c>
      <c r="Y31" s="50" t="str">
        <f t="shared" si="1"/>
        <v/>
      </c>
      <c r="Z31" s="50" t="str">
        <f t="shared" si="1"/>
        <v/>
      </c>
      <c r="AA31" s="50" t="str">
        <f t="shared" si="1"/>
        <v/>
      </c>
      <c r="AB31" s="46">
        <f t="shared" si="2"/>
        <v>0</v>
      </c>
      <c r="AC31" s="47"/>
      <c r="AD31" s="48" t="s">
        <v>99</v>
      </c>
      <c r="AE31" s="51" t="s">
        <v>111</v>
      </c>
    </row>
    <row r="32" spans="1:31" x14ac:dyDescent="0.25">
      <c r="A32" s="25">
        <v>21</v>
      </c>
      <c r="B32" s="20"/>
      <c r="C32" s="20"/>
      <c r="D32" s="20"/>
      <c r="E32" s="20"/>
      <c r="F32" s="52"/>
      <c r="G32" s="20"/>
      <c r="H32" s="20"/>
      <c r="I32" s="20"/>
      <c r="J32" s="20"/>
      <c r="K32" s="20"/>
      <c r="L32" s="20"/>
      <c r="M32" s="20"/>
      <c r="O32" s="43"/>
      <c r="P32" s="20"/>
      <c r="Q32" s="53"/>
      <c r="R32" s="43"/>
      <c r="S32" s="20"/>
      <c r="T32" s="53"/>
      <c r="V32" s="49" t="str">
        <f t="shared" ref="V32:AA36" si="3">_xlfn.IFNA(VLOOKUP(G32,$AD$12:$AE$15,2,FALSE),"")</f>
        <v/>
      </c>
      <c r="W32" s="50" t="str">
        <f t="shared" si="3"/>
        <v/>
      </c>
      <c r="X32" s="50" t="str">
        <f t="shared" si="3"/>
        <v/>
      </c>
      <c r="Y32" s="50" t="str">
        <f t="shared" si="3"/>
        <v/>
      </c>
      <c r="Z32" s="50" t="str">
        <f t="shared" si="3"/>
        <v/>
      </c>
      <c r="AA32" s="50" t="str">
        <f t="shared" si="3"/>
        <v/>
      </c>
      <c r="AB32" s="46">
        <f t="shared" si="2"/>
        <v>0</v>
      </c>
      <c r="AC32" s="47"/>
      <c r="AD32" s="48" t="s">
        <v>99</v>
      </c>
      <c r="AE32" s="51" t="s">
        <v>111</v>
      </c>
    </row>
    <row r="33" spans="1:31" x14ac:dyDescent="0.25">
      <c r="A33" s="25">
        <v>22</v>
      </c>
      <c r="B33" s="20"/>
      <c r="C33" s="20"/>
      <c r="D33" s="20"/>
      <c r="E33" s="20"/>
      <c r="F33" s="52"/>
      <c r="G33" s="20"/>
      <c r="H33" s="20"/>
      <c r="I33" s="20"/>
      <c r="J33" s="20"/>
      <c r="K33" s="20"/>
      <c r="L33" s="20"/>
      <c r="M33" s="20"/>
      <c r="O33" s="43"/>
      <c r="P33" s="20"/>
      <c r="Q33" s="53"/>
      <c r="R33" s="43"/>
      <c r="S33" s="20"/>
      <c r="T33" s="53"/>
      <c r="V33" s="49" t="str">
        <f t="shared" si="3"/>
        <v/>
      </c>
      <c r="W33" s="50" t="str">
        <f t="shared" si="3"/>
        <v/>
      </c>
      <c r="X33" s="50" t="str">
        <f t="shared" si="3"/>
        <v/>
      </c>
      <c r="Y33" s="50" t="str">
        <f t="shared" si="3"/>
        <v/>
      </c>
      <c r="Z33" s="50" t="str">
        <f t="shared" si="3"/>
        <v/>
      </c>
      <c r="AA33" s="50" t="str">
        <f t="shared" si="3"/>
        <v/>
      </c>
      <c r="AB33" s="46">
        <f t="shared" si="2"/>
        <v>0</v>
      </c>
      <c r="AC33" s="47"/>
      <c r="AD33" s="48" t="s">
        <v>99</v>
      </c>
      <c r="AE33" s="51" t="s">
        <v>109</v>
      </c>
    </row>
    <row r="34" spans="1:31" x14ac:dyDescent="0.25">
      <c r="A34" s="25">
        <v>23</v>
      </c>
      <c r="B34" s="20"/>
      <c r="C34" s="20"/>
      <c r="D34" s="20"/>
      <c r="E34" s="20"/>
      <c r="F34" s="52"/>
      <c r="G34" s="20"/>
      <c r="H34" s="20"/>
      <c r="I34" s="20"/>
      <c r="J34" s="20"/>
      <c r="K34" s="20"/>
      <c r="L34" s="20"/>
      <c r="M34" s="20"/>
      <c r="O34" s="43"/>
      <c r="P34" s="20"/>
      <c r="Q34" s="53"/>
      <c r="R34" s="43"/>
      <c r="S34" s="20"/>
      <c r="T34" s="53"/>
      <c r="V34" s="49" t="str">
        <f t="shared" si="3"/>
        <v/>
      </c>
      <c r="W34" s="50" t="str">
        <f t="shared" si="3"/>
        <v/>
      </c>
      <c r="X34" s="50" t="str">
        <f t="shared" si="3"/>
        <v/>
      </c>
      <c r="Y34" s="50" t="str">
        <f t="shared" si="3"/>
        <v/>
      </c>
      <c r="Z34" s="50" t="str">
        <f t="shared" si="3"/>
        <v/>
      </c>
      <c r="AA34" s="50" t="str">
        <f t="shared" si="3"/>
        <v/>
      </c>
      <c r="AB34" s="46">
        <f t="shared" si="2"/>
        <v>0</v>
      </c>
      <c r="AC34" s="47"/>
      <c r="AD34" s="48" t="s">
        <v>99</v>
      </c>
      <c r="AE34" s="51" t="s">
        <v>110</v>
      </c>
    </row>
    <row r="35" spans="1:31" x14ac:dyDescent="0.25">
      <c r="A35" s="25">
        <v>24</v>
      </c>
      <c r="B35" s="20"/>
      <c r="C35" s="20"/>
      <c r="D35" s="20"/>
      <c r="E35" s="20"/>
      <c r="F35" s="52"/>
      <c r="G35" s="20"/>
      <c r="H35" s="20"/>
      <c r="I35" s="20"/>
      <c r="J35" s="20"/>
      <c r="K35" s="20"/>
      <c r="L35" s="20"/>
      <c r="M35" s="20"/>
      <c r="O35" s="43"/>
      <c r="P35" s="20"/>
      <c r="Q35" s="53"/>
      <c r="R35" s="43"/>
      <c r="S35" s="20"/>
      <c r="T35" s="53"/>
      <c r="V35" s="49" t="str">
        <f t="shared" si="3"/>
        <v/>
      </c>
      <c r="W35" s="50" t="str">
        <f t="shared" si="3"/>
        <v/>
      </c>
      <c r="X35" s="50" t="str">
        <f t="shared" si="3"/>
        <v/>
      </c>
      <c r="Y35" s="50" t="str">
        <f t="shared" si="3"/>
        <v/>
      </c>
      <c r="Z35" s="50" t="str">
        <f t="shared" si="3"/>
        <v/>
      </c>
      <c r="AA35" s="50" t="str">
        <f t="shared" si="3"/>
        <v/>
      </c>
      <c r="AB35" s="46">
        <f t="shared" si="2"/>
        <v>0</v>
      </c>
      <c r="AC35" s="47"/>
      <c r="AD35" s="48" t="s">
        <v>99</v>
      </c>
      <c r="AE35" s="51" t="s">
        <v>111</v>
      </c>
    </row>
    <row r="36" spans="1:31" x14ac:dyDescent="0.25">
      <c r="A36" s="25">
        <v>25</v>
      </c>
      <c r="B36" s="20"/>
      <c r="C36" s="20"/>
      <c r="D36" s="20"/>
      <c r="E36" s="20"/>
      <c r="F36" s="52"/>
      <c r="G36" s="20"/>
      <c r="H36" s="20"/>
      <c r="I36" s="20"/>
      <c r="J36" s="20"/>
      <c r="K36" s="20"/>
      <c r="L36" s="20"/>
      <c r="M36" s="20"/>
      <c r="O36" s="43"/>
      <c r="P36" s="20"/>
      <c r="Q36" s="53"/>
      <c r="R36" s="43"/>
      <c r="S36" s="20"/>
      <c r="T36" s="53"/>
      <c r="V36" s="49" t="str">
        <f t="shared" si="3"/>
        <v/>
      </c>
      <c r="W36" s="50" t="str">
        <f t="shared" si="3"/>
        <v/>
      </c>
      <c r="X36" s="50" t="str">
        <f t="shared" si="3"/>
        <v/>
      </c>
      <c r="Y36" s="50" t="str">
        <f t="shared" si="3"/>
        <v/>
      </c>
      <c r="Z36" s="50" t="str">
        <f t="shared" si="3"/>
        <v/>
      </c>
      <c r="AA36" s="50" t="str">
        <f t="shared" si="3"/>
        <v/>
      </c>
      <c r="AB36" s="46">
        <f t="shared" si="2"/>
        <v>0</v>
      </c>
      <c r="AC36" s="47"/>
      <c r="AD36" s="48" t="s">
        <v>99</v>
      </c>
      <c r="AE36" s="51" t="s">
        <v>111</v>
      </c>
    </row>
    <row r="37" spans="1:31" ht="16.5" thickBot="1" x14ac:dyDescent="0.3">
      <c r="AA37" s="24" t="s">
        <v>93</v>
      </c>
      <c r="AB37" s="54">
        <f>SUM(AB12:AB36)</f>
        <v>0</v>
      </c>
      <c r="AD37" s="48" t="s">
        <v>88</v>
      </c>
      <c r="AE37" s="25" t="s">
        <v>12</v>
      </c>
    </row>
    <row r="38" spans="1:31" ht="16.5" thickTop="1" x14ac:dyDescent="0.25">
      <c r="AD38" s="48" t="s">
        <v>88</v>
      </c>
      <c r="AE38" s="25" t="s">
        <v>52</v>
      </c>
    </row>
    <row r="39" spans="1:31" x14ac:dyDescent="0.25">
      <c r="AD39" s="48" t="s">
        <v>88</v>
      </c>
      <c r="AE39" s="25" t="s">
        <v>13</v>
      </c>
    </row>
    <row r="40" spans="1:31" x14ac:dyDescent="0.25">
      <c r="AD40" s="48" t="s">
        <v>88</v>
      </c>
      <c r="AE40" s="25" t="s">
        <v>112</v>
      </c>
    </row>
  </sheetData>
  <dataConsolidate/>
  <mergeCells count="18">
    <mergeCell ref="V9:AA10"/>
    <mergeCell ref="O10:Q10"/>
    <mergeCell ref="R10:T10"/>
    <mergeCell ref="V4:AB4"/>
    <mergeCell ref="F9:F11"/>
    <mergeCell ref="G9:L10"/>
    <mergeCell ref="M9:M11"/>
    <mergeCell ref="O9:T9"/>
    <mergeCell ref="A1:M1"/>
    <mergeCell ref="O1:T1"/>
    <mergeCell ref="A2:M2"/>
    <mergeCell ref="A4:M4"/>
    <mergeCell ref="O4:T4"/>
    <mergeCell ref="A9:A11"/>
    <mergeCell ref="B9:B11"/>
    <mergeCell ref="C9:C11"/>
    <mergeCell ref="D9:D11"/>
    <mergeCell ref="E9:E11"/>
  </mergeCells>
  <phoneticPr fontId="1" type="noConversion"/>
  <dataValidations count="29">
    <dataValidation type="list" allowBlank="1" showInputMessage="1" showErrorMessage="1" sqref="E36" xr:uid="{0CEC83B4-03C5-4392-9DB8-BC3E63F591FD}">
      <formula1>INDIRECT($D$36)</formula1>
    </dataValidation>
    <dataValidation type="list" allowBlank="1" showInputMessage="1" showErrorMessage="1" sqref="E35" xr:uid="{9FB0AD8C-6FAE-47C2-A3E2-9F3B576814F8}">
      <formula1>INDIRECT($D$35)</formula1>
    </dataValidation>
    <dataValidation type="list" allowBlank="1" showInputMessage="1" showErrorMessage="1" sqref="E34" xr:uid="{CE7B0F73-9570-4CE6-B35E-3694165E9DEA}">
      <formula1>INDIRECT($D$34)</formula1>
    </dataValidation>
    <dataValidation type="list" allowBlank="1" showInputMessage="1" showErrorMessage="1" sqref="E33" xr:uid="{DE144202-8103-430A-BD13-7E318EAFE418}">
      <formula1>INDIRECT($D$33)</formula1>
    </dataValidation>
    <dataValidation type="list" allowBlank="1" showInputMessage="1" showErrorMessage="1" sqref="E31" xr:uid="{59F39FA9-713B-45F2-94F7-E9483EE75D2F}">
      <formula1>INDIRECT($D$31)</formula1>
    </dataValidation>
    <dataValidation type="list" allowBlank="1" showInputMessage="1" showErrorMessage="1" sqref="E32" xr:uid="{C9278E89-80E4-480F-BE20-8C0CB332681C}">
      <formula1>INDIRECT($D$32)</formula1>
    </dataValidation>
    <dataValidation type="list" allowBlank="1" showInputMessage="1" showErrorMessage="1" sqref="E30" xr:uid="{CD1A43AB-82F2-4B17-98B4-753780DF86E5}">
      <formula1>INDIRECT($D$30)</formula1>
    </dataValidation>
    <dataValidation type="list" allowBlank="1" showInputMessage="1" showErrorMessage="1" sqref="E29" xr:uid="{F70FFBB8-5625-49D8-94C7-B6D2C4A67C5E}">
      <formula1>INDIRECT($D$29)</formula1>
    </dataValidation>
    <dataValidation type="list" allowBlank="1" showInputMessage="1" showErrorMessage="1" sqref="E28" xr:uid="{CD46D6DD-8ADB-4CB8-A4EA-311F592C55AD}">
      <formula1>INDIRECT($D$28)</formula1>
    </dataValidation>
    <dataValidation type="list" allowBlank="1" showInputMessage="1" showErrorMessage="1" sqref="E27" xr:uid="{488B0B72-F022-4D4A-813B-6B089B253858}">
      <formula1>INDIRECT($D$27)</formula1>
    </dataValidation>
    <dataValidation type="list" allowBlank="1" showInputMessage="1" showErrorMessage="1" sqref="E26" xr:uid="{92FB0670-EA5E-4F2E-9AB2-EF4E3F23DE81}">
      <formula1>INDIRECT($D$26)</formula1>
    </dataValidation>
    <dataValidation type="list" allowBlank="1" showInputMessage="1" showErrorMessage="1" sqref="E25" xr:uid="{CC6D5D1E-0BD1-4E12-BAC5-8E9F3EE3E46C}">
      <formula1>INDIRECT($D$25)</formula1>
    </dataValidation>
    <dataValidation type="list" allowBlank="1" showInputMessage="1" showErrorMessage="1" sqref="E24" xr:uid="{70D92C1F-70D7-4B37-89AB-14F15DD8FD4A}">
      <formula1>INDIRECT($D$24)</formula1>
    </dataValidation>
    <dataValidation type="list" allowBlank="1" showInputMessage="1" showErrorMessage="1" sqref="E23" xr:uid="{DE333636-FD1F-4F5B-B6E6-DD101E581D81}">
      <formula1>INDIRECT($D$23)</formula1>
    </dataValidation>
    <dataValidation type="list" allowBlank="1" showInputMessage="1" showErrorMessage="1" sqref="E22" xr:uid="{F6BA6645-36C2-4544-BA3F-E8B8E51C3DEA}">
      <formula1>INDIRECT($D$22)</formula1>
    </dataValidation>
    <dataValidation type="list" allowBlank="1" showInputMessage="1" showErrorMessage="1" sqref="E21" xr:uid="{BA20EA08-C4BE-4F21-BC71-88E2B0B3D517}">
      <formula1>INDIRECT($D$21)</formula1>
    </dataValidation>
    <dataValidation type="list" allowBlank="1" showInputMessage="1" showErrorMessage="1" sqref="E20" xr:uid="{0DC3617B-49E2-423B-8D7B-E7FCBB14B4E4}">
      <formula1>INDIRECT($D$20)</formula1>
    </dataValidation>
    <dataValidation type="list" allowBlank="1" showInputMessage="1" showErrorMessage="1" sqref="E19" xr:uid="{9229472F-B99D-483F-98D6-C9F99C876980}">
      <formula1>INDIRECT($D$19)</formula1>
    </dataValidation>
    <dataValidation type="list" allowBlank="1" showInputMessage="1" showErrorMessage="1" sqref="E18" xr:uid="{7B580FD3-67DC-425B-B337-FC25DC19524E}">
      <formula1>INDIRECT($D$18)</formula1>
    </dataValidation>
    <dataValidation type="list" allowBlank="1" showInputMessage="1" showErrorMessage="1" sqref="E17" xr:uid="{0BAE7D70-08EC-42D6-B13E-3C9AE30DB0AD}">
      <formula1>INDIRECT($D$17)</formula1>
    </dataValidation>
    <dataValidation type="list" allowBlank="1" showInputMessage="1" showErrorMessage="1" sqref="E16" xr:uid="{70CD342E-2359-4970-923F-AC5C00BAA0A1}">
      <formula1>INDIRECT($D$16)</formula1>
    </dataValidation>
    <dataValidation type="list" allowBlank="1" showInputMessage="1" showErrorMessage="1" sqref="E14" xr:uid="{B699B5D4-76C3-4E52-8781-3E5F741C9ABF}">
      <formula1>INDIRECT($D$14)</formula1>
    </dataValidation>
    <dataValidation type="list" allowBlank="1" showInputMessage="1" showErrorMessage="1" sqref="E13" xr:uid="{0501B961-64E9-4B83-AC95-F5D15B786E4B}">
      <formula1>INDIRECT($D$13)</formula1>
    </dataValidation>
    <dataValidation type="list" allowBlank="1" showInputMessage="1" showErrorMessage="1" sqref="E12" xr:uid="{CD4B9D59-FFC3-40D2-8DBC-EFEF5AA9B1C8}">
      <formula1>INDIRECT($D$12)</formula1>
    </dataValidation>
    <dataValidation type="list" allowBlank="1" showInputMessage="1" showErrorMessage="1" sqref="E15" xr:uid="{A20C3878-C8FC-4203-A585-D30EA91009C3}">
      <formula1>INDIRECT($D$15)</formula1>
    </dataValidation>
    <dataValidation type="list" allowBlank="1" showInputMessage="1" showErrorMessage="1" sqref="G12:L36" xr:uid="{9B5C0ECB-7B87-40F8-9629-ED9610B2E848}">
      <formula1>"Single BB, Single Full Board, Twin BB, Twin Full Board"</formula1>
    </dataValidation>
    <dataValidation type="list" allowBlank="1" showInputMessage="1" showErrorMessage="1" sqref="O12:O36" xr:uid="{28B37C08-9549-40FD-8595-AC7FFE786EA6}">
      <formula1>"28-Jun, 29-Jun, 30-Jun"</formula1>
    </dataValidation>
    <dataValidation type="list" allowBlank="1" showInputMessage="1" showErrorMessage="1" sqref="R12:R36" xr:uid="{0151CB1B-24A6-4B67-8CFF-A92E6D8EBF10}">
      <formula1>"1-Jul, 2-Jul, 3-Jul"</formula1>
    </dataValidation>
    <dataValidation type="list" allowBlank="1" showInputMessage="1" showErrorMessage="1" sqref="F12:F36" xr:uid="{2F285BEE-6E4B-4798-9F5D-B2345331F4A1}">
      <formula1>"M,F"</formula1>
    </dataValidation>
  </dataValidations>
  <printOptions horizontalCentered="1"/>
  <pageMargins left="0" right="0" top="0.74803149606299213" bottom="0.55118110236220474" header="0.31496062992125984" footer="0.31496062992125984"/>
  <pageSetup paperSize="9" scale="56" fitToWidth="3" orientation="landscape" r:id="rId1"/>
  <colBreaks count="2" manualBreakCount="2">
    <brk id="13" max="36" man="1"/>
    <brk id="20" max="36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468747-0AFD-4697-A7D2-8C92891263D3}">
          <x14:formula1>
            <xm:f>工作表1!$E$1:$F$1</xm:f>
          </x14:formula1>
          <xm:sqref>D12:D36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CBB8D-BE9F-4B0D-8EE2-75097A08D941}">
  <dimension ref="E1:F15"/>
  <sheetViews>
    <sheetView workbookViewId="0">
      <selection activeCell="F20" sqref="F20"/>
    </sheetView>
  </sheetViews>
  <sheetFormatPr defaultColWidth="8.875" defaultRowHeight="16.5" x14ac:dyDescent="0.25"/>
  <cols>
    <col min="1" max="4" width="8.875" style="55"/>
    <col min="5" max="5" width="12.5" style="55" bestFit="1" customWidth="1"/>
    <col min="6" max="6" width="16.5" style="55" bestFit="1" customWidth="1"/>
    <col min="7" max="16384" width="8.875" style="55"/>
  </cols>
  <sheetData>
    <row r="1" spans="5:6" x14ac:dyDescent="0.25">
      <c r="E1" s="25" t="s">
        <v>99</v>
      </c>
      <c r="F1" s="25" t="s">
        <v>88</v>
      </c>
    </row>
    <row r="2" spans="5:6" x14ac:dyDescent="0.25">
      <c r="E2" s="51" t="s">
        <v>100</v>
      </c>
      <c r="F2" s="51" t="s">
        <v>51</v>
      </c>
    </row>
    <row r="3" spans="5:6" x14ac:dyDescent="0.25">
      <c r="E3" s="51" t="s">
        <v>101</v>
      </c>
      <c r="F3" s="51" t="s">
        <v>113</v>
      </c>
    </row>
    <row r="4" spans="5:6" x14ac:dyDescent="0.25">
      <c r="E4" s="51" t="s">
        <v>66</v>
      </c>
      <c r="F4" s="25" t="s">
        <v>11</v>
      </c>
    </row>
    <row r="5" spans="5:6" x14ac:dyDescent="0.25">
      <c r="E5" s="51" t="s">
        <v>102</v>
      </c>
      <c r="F5" s="25" t="s">
        <v>12</v>
      </c>
    </row>
    <row r="6" spans="5:6" x14ac:dyDescent="0.25">
      <c r="E6" s="51" t="s">
        <v>103</v>
      </c>
      <c r="F6" s="25" t="s">
        <v>52</v>
      </c>
    </row>
    <row r="7" spans="5:6" x14ac:dyDescent="0.25">
      <c r="E7" s="51" t="s">
        <v>104</v>
      </c>
      <c r="F7" s="25" t="s">
        <v>13</v>
      </c>
    </row>
    <row r="8" spans="5:6" x14ac:dyDescent="0.25">
      <c r="E8" s="51" t="s">
        <v>105</v>
      </c>
      <c r="F8" s="25" t="s">
        <v>112</v>
      </c>
    </row>
    <row r="9" spans="5:6" x14ac:dyDescent="0.25">
      <c r="E9" s="51" t="s">
        <v>106</v>
      </c>
      <c r="F9" s="56"/>
    </row>
    <row r="10" spans="5:6" x14ac:dyDescent="0.25">
      <c r="E10" s="51" t="s">
        <v>107</v>
      </c>
      <c r="F10" s="56"/>
    </row>
    <row r="11" spans="5:6" x14ac:dyDescent="0.25">
      <c r="E11" s="51" t="s">
        <v>108</v>
      </c>
      <c r="F11" s="56"/>
    </row>
    <row r="12" spans="5:6" x14ac:dyDescent="0.25">
      <c r="E12" s="51" t="s">
        <v>109</v>
      </c>
      <c r="F12" s="56"/>
    </row>
    <row r="13" spans="5:6" x14ac:dyDescent="0.25">
      <c r="E13" s="51" t="s">
        <v>110</v>
      </c>
      <c r="F13" s="56"/>
    </row>
    <row r="14" spans="5:6" x14ac:dyDescent="0.25">
      <c r="E14" s="51" t="s">
        <v>111</v>
      </c>
      <c r="F14" s="56"/>
    </row>
    <row r="15" spans="5:6" x14ac:dyDescent="0.25">
      <c r="E15" s="51" t="s">
        <v>114</v>
      </c>
      <c r="F15" s="56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A90F5"/>
    <pageSetUpPr fitToPage="1"/>
  </sheetPr>
  <dimension ref="B2:K41"/>
  <sheetViews>
    <sheetView topLeftCell="A22" zoomScaleNormal="100" workbookViewId="0">
      <selection activeCell="Q11" sqref="Q11"/>
    </sheetView>
  </sheetViews>
  <sheetFormatPr defaultColWidth="9" defaultRowHeight="15.75" x14ac:dyDescent="0.25"/>
  <cols>
    <col min="1" max="1" width="5.375" style="16" customWidth="1"/>
    <col min="2" max="2" width="4.375" style="16" customWidth="1"/>
    <col min="3" max="3" width="17.875" style="16" customWidth="1"/>
    <col min="4" max="5" width="21.25" style="16" customWidth="1"/>
    <col min="6" max="6" width="9.5" style="16" customWidth="1"/>
    <col min="7" max="10" width="13.875" style="16" customWidth="1"/>
    <col min="11" max="11" width="15.125" style="16" customWidth="1"/>
    <col min="12" max="16384" width="9" style="16"/>
  </cols>
  <sheetData>
    <row r="2" spans="2:11" ht="21" x14ac:dyDescent="0.25">
      <c r="B2" s="96" t="s">
        <v>119</v>
      </c>
      <c r="C2" s="96"/>
      <c r="D2" s="96"/>
      <c r="E2" s="96"/>
      <c r="F2" s="96"/>
      <c r="G2" s="96"/>
      <c r="H2" s="96"/>
      <c r="I2" s="96"/>
      <c r="J2" s="96"/>
      <c r="K2" s="96"/>
    </row>
    <row r="3" spans="2:11" ht="21" x14ac:dyDescent="0.25">
      <c r="B3" s="96" t="s">
        <v>120</v>
      </c>
      <c r="C3" s="96"/>
      <c r="D3" s="96"/>
      <c r="E3" s="96"/>
      <c r="F3" s="96"/>
      <c r="G3" s="96"/>
      <c r="H3" s="96"/>
      <c r="I3" s="96"/>
      <c r="J3" s="96"/>
      <c r="K3" s="96"/>
    </row>
    <row r="5" spans="2:11" ht="21" x14ac:dyDescent="0.25">
      <c r="B5" s="97" t="s">
        <v>9</v>
      </c>
      <c r="C5" s="97"/>
      <c r="D5" s="97"/>
      <c r="E5" s="97"/>
      <c r="F5" s="97"/>
      <c r="G5" s="97"/>
      <c r="H5" s="97"/>
      <c r="I5" s="97"/>
      <c r="J5" s="97"/>
      <c r="K5" s="97"/>
    </row>
    <row r="6" spans="2:11" ht="9" customHeight="1" x14ac:dyDescent="0.25"/>
    <row r="7" spans="2:11" ht="27.6" customHeight="1" x14ac:dyDescent="0.25">
      <c r="B7" s="98" t="str">
        <f>'1.HOTEL&amp;TRAVEL'!B6</f>
        <v xml:space="preserve">TEAM/County Code: </v>
      </c>
      <c r="C7" s="98"/>
      <c r="D7" s="98"/>
      <c r="E7" s="98"/>
      <c r="H7" s="99" t="s">
        <v>126</v>
      </c>
      <c r="I7" s="100"/>
      <c r="J7" s="100"/>
      <c r="K7" s="101"/>
    </row>
    <row r="8" spans="2:11" ht="27.6" customHeight="1" x14ac:dyDescent="0.25">
      <c r="B8" s="28"/>
      <c r="C8" s="28"/>
      <c r="D8" s="28"/>
      <c r="E8" s="28"/>
      <c r="H8" s="102"/>
      <c r="I8" s="103"/>
      <c r="J8" s="103"/>
      <c r="K8" s="104"/>
    </row>
    <row r="9" spans="2:11" ht="27.6" customHeight="1" x14ac:dyDescent="0.25">
      <c r="B9" s="98" t="str">
        <f>'1.HOTEL&amp;TRAVEL'!B7</f>
        <v>Contact Name/Contact Number:</v>
      </c>
      <c r="C9" s="98"/>
      <c r="D9" s="98"/>
      <c r="E9" s="98"/>
      <c r="F9" s="23"/>
      <c r="H9" s="105"/>
      <c r="I9" s="106"/>
      <c r="J9" s="106"/>
      <c r="K9" s="107"/>
    </row>
    <row r="10" spans="2:11" ht="6.6" customHeight="1" x14ac:dyDescent="0.25"/>
    <row r="11" spans="2:11" ht="48" x14ac:dyDescent="0.25">
      <c r="B11" s="30" t="s">
        <v>1</v>
      </c>
      <c r="C11" s="31" t="s">
        <v>121</v>
      </c>
      <c r="D11" s="31" t="s">
        <v>122</v>
      </c>
      <c r="E11" s="31" t="s">
        <v>88</v>
      </c>
      <c r="F11" s="59" t="s">
        <v>10</v>
      </c>
      <c r="G11" s="60" t="s">
        <v>63</v>
      </c>
      <c r="H11" s="61" t="s">
        <v>54</v>
      </c>
      <c r="I11" s="60" t="s">
        <v>123</v>
      </c>
      <c r="J11" s="60" t="s">
        <v>64</v>
      </c>
      <c r="K11" s="61" t="s">
        <v>124</v>
      </c>
    </row>
    <row r="12" spans="2:11" x14ac:dyDescent="0.25">
      <c r="B12" s="25">
        <v>1</v>
      </c>
      <c r="C12" s="20">
        <f>'1.HOTEL&amp;TRAVEL'!B12</f>
        <v>0</v>
      </c>
      <c r="D12" s="20">
        <f>'1.HOTEL&amp;TRAVEL'!C12</f>
        <v>0</v>
      </c>
      <c r="E12" s="20">
        <f>'1.HOTEL&amp;TRAVEL'!D12</f>
        <v>0</v>
      </c>
      <c r="F12" s="42">
        <f>'1.HOTEL&amp;TRAVEL'!F12</f>
        <v>0</v>
      </c>
      <c r="G12" s="62"/>
      <c r="H12" s="62"/>
      <c r="I12" s="62"/>
      <c r="J12" s="62"/>
      <c r="K12" s="63"/>
    </row>
    <row r="13" spans="2:11" x14ac:dyDescent="0.25">
      <c r="B13" s="25">
        <v>2</v>
      </c>
      <c r="C13" s="20">
        <f>'1.HOTEL&amp;TRAVEL'!B13</f>
        <v>0</v>
      </c>
      <c r="D13" s="20">
        <f>'1.HOTEL&amp;TRAVEL'!C13</f>
        <v>0</v>
      </c>
      <c r="E13" s="20">
        <f>'1.HOTEL&amp;TRAVEL'!D13</f>
        <v>0</v>
      </c>
      <c r="F13" s="42">
        <f>'1.HOTEL&amp;TRAVEL'!F13</f>
        <v>0</v>
      </c>
      <c r="G13" s="64"/>
      <c r="H13" s="64"/>
      <c r="I13" s="64"/>
      <c r="J13" s="64"/>
      <c r="K13" s="63"/>
    </row>
    <row r="14" spans="2:11" x14ac:dyDescent="0.25">
      <c r="B14" s="25">
        <v>3</v>
      </c>
      <c r="C14" s="20">
        <f>'1.HOTEL&amp;TRAVEL'!B14</f>
        <v>0</v>
      </c>
      <c r="D14" s="20">
        <f>'1.HOTEL&amp;TRAVEL'!C14</f>
        <v>0</v>
      </c>
      <c r="E14" s="20">
        <f>'1.HOTEL&amp;TRAVEL'!D14</f>
        <v>0</v>
      </c>
      <c r="F14" s="42">
        <f>'1.HOTEL&amp;TRAVEL'!F14</f>
        <v>0</v>
      </c>
      <c r="G14" s="64"/>
      <c r="H14" s="64"/>
      <c r="I14" s="64"/>
      <c r="J14" s="64"/>
      <c r="K14" s="63"/>
    </row>
    <row r="15" spans="2:11" x14ac:dyDescent="0.25">
      <c r="B15" s="25">
        <v>4</v>
      </c>
      <c r="C15" s="20">
        <f>'1.HOTEL&amp;TRAVEL'!B15</f>
        <v>0</v>
      </c>
      <c r="D15" s="20">
        <f>'1.HOTEL&amp;TRAVEL'!C15</f>
        <v>0</v>
      </c>
      <c r="E15" s="20">
        <f>'1.HOTEL&amp;TRAVEL'!D15</f>
        <v>0</v>
      </c>
      <c r="F15" s="42">
        <f>'1.HOTEL&amp;TRAVEL'!F15</f>
        <v>0</v>
      </c>
      <c r="G15" s="62"/>
      <c r="H15" s="64"/>
      <c r="I15" s="64"/>
      <c r="J15" s="64"/>
      <c r="K15" s="63"/>
    </row>
    <row r="16" spans="2:11" x14ac:dyDescent="0.25">
      <c r="B16" s="25">
        <v>5</v>
      </c>
      <c r="C16" s="20">
        <f>'1.HOTEL&amp;TRAVEL'!B16</f>
        <v>0</v>
      </c>
      <c r="D16" s="20">
        <f>'1.HOTEL&amp;TRAVEL'!C16</f>
        <v>0</v>
      </c>
      <c r="E16" s="20">
        <f>'1.HOTEL&amp;TRAVEL'!D16</f>
        <v>0</v>
      </c>
      <c r="F16" s="42">
        <f>'1.HOTEL&amp;TRAVEL'!F16</f>
        <v>0</v>
      </c>
      <c r="G16" s="64"/>
      <c r="H16" s="64"/>
      <c r="I16" s="64"/>
      <c r="J16" s="64"/>
      <c r="K16" s="63"/>
    </row>
    <row r="17" spans="2:11" x14ac:dyDescent="0.25">
      <c r="B17" s="25">
        <v>6</v>
      </c>
      <c r="C17" s="20">
        <f>'1.HOTEL&amp;TRAVEL'!B17</f>
        <v>0</v>
      </c>
      <c r="D17" s="20">
        <f>'1.HOTEL&amp;TRAVEL'!C17</f>
        <v>0</v>
      </c>
      <c r="E17" s="20">
        <f>'1.HOTEL&amp;TRAVEL'!D17</f>
        <v>0</v>
      </c>
      <c r="F17" s="42">
        <f>'1.HOTEL&amp;TRAVEL'!F17</f>
        <v>0</v>
      </c>
      <c r="G17" s="64"/>
      <c r="H17" s="64"/>
      <c r="I17" s="64"/>
      <c r="J17" s="64"/>
      <c r="K17" s="63"/>
    </row>
    <row r="18" spans="2:11" x14ac:dyDescent="0.25">
      <c r="B18" s="25">
        <v>7</v>
      </c>
      <c r="C18" s="20">
        <f>'1.HOTEL&amp;TRAVEL'!B18</f>
        <v>0</v>
      </c>
      <c r="D18" s="20">
        <f>'1.HOTEL&amp;TRAVEL'!C18</f>
        <v>0</v>
      </c>
      <c r="E18" s="20">
        <f>'1.HOTEL&amp;TRAVEL'!D18</f>
        <v>0</v>
      </c>
      <c r="F18" s="42">
        <f>'1.HOTEL&amp;TRAVEL'!F18</f>
        <v>0</v>
      </c>
      <c r="G18" s="64"/>
      <c r="H18" s="64"/>
      <c r="I18" s="64"/>
      <c r="J18" s="64"/>
      <c r="K18" s="63"/>
    </row>
    <row r="19" spans="2:11" x14ac:dyDescent="0.25">
      <c r="B19" s="25">
        <v>8</v>
      </c>
      <c r="C19" s="20">
        <f>'1.HOTEL&amp;TRAVEL'!B19</f>
        <v>0</v>
      </c>
      <c r="D19" s="20">
        <f>'1.HOTEL&amp;TRAVEL'!C19</f>
        <v>0</v>
      </c>
      <c r="E19" s="20">
        <f>'1.HOTEL&amp;TRAVEL'!D19</f>
        <v>0</v>
      </c>
      <c r="F19" s="42">
        <f>'1.HOTEL&amp;TRAVEL'!F19</f>
        <v>0</v>
      </c>
      <c r="G19" s="64"/>
      <c r="H19" s="64"/>
      <c r="I19" s="64"/>
      <c r="J19" s="64"/>
      <c r="K19" s="63"/>
    </row>
    <row r="20" spans="2:11" x14ac:dyDescent="0.25">
      <c r="B20" s="25">
        <v>9</v>
      </c>
      <c r="C20" s="20">
        <f>'1.HOTEL&amp;TRAVEL'!B20</f>
        <v>0</v>
      </c>
      <c r="D20" s="20">
        <f>'1.HOTEL&amp;TRAVEL'!C20</f>
        <v>0</v>
      </c>
      <c r="E20" s="20">
        <f>'1.HOTEL&amp;TRAVEL'!D20</f>
        <v>0</v>
      </c>
      <c r="F20" s="42">
        <f>'1.HOTEL&amp;TRAVEL'!F20</f>
        <v>0</v>
      </c>
      <c r="G20" s="64"/>
      <c r="H20" s="64"/>
      <c r="I20" s="64"/>
      <c r="J20" s="64"/>
      <c r="K20" s="63"/>
    </row>
    <row r="21" spans="2:11" x14ac:dyDescent="0.25">
      <c r="B21" s="25">
        <v>10</v>
      </c>
      <c r="C21" s="20">
        <f>'1.HOTEL&amp;TRAVEL'!B21</f>
        <v>0</v>
      </c>
      <c r="D21" s="20">
        <f>'1.HOTEL&amp;TRAVEL'!C21</f>
        <v>0</v>
      </c>
      <c r="E21" s="20">
        <f>'1.HOTEL&amp;TRAVEL'!D21</f>
        <v>0</v>
      </c>
      <c r="F21" s="42">
        <f>'1.HOTEL&amp;TRAVEL'!F21</f>
        <v>0</v>
      </c>
      <c r="G21" s="64"/>
      <c r="H21" s="64"/>
      <c r="I21" s="64"/>
      <c r="J21" s="64"/>
      <c r="K21" s="63"/>
    </row>
    <row r="22" spans="2:11" x14ac:dyDescent="0.25">
      <c r="B22" s="25">
        <v>11</v>
      </c>
      <c r="C22" s="20">
        <f>'1.HOTEL&amp;TRAVEL'!B22</f>
        <v>0</v>
      </c>
      <c r="D22" s="20">
        <f>'1.HOTEL&amp;TRAVEL'!C22</f>
        <v>0</v>
      </c>
      <c r="E22" s="20">
        <f>'1.HOTEL&amp;TRAVEL'!D22</f>
        <v>0</v>
      </c>
      <c r="F22" s="42">
        <f>'1.HOTEL&amp;TRAVEL'!F22</f>
        <v>0</v>
      </c>
      <c r="G22" s="64"/>
      <c r="H22" s="64"/>
      <c r="I22" s="64"/>
      <c r="J22" s="64"/>
      <c r="K22" s="63"/>
    </row>
    <row r="23" spans="2:11" x14ac:dyDescent="0.25">
      <c r="B23" s="25">
        <v>12</v>
      </c>
      <c r="C23" s="20">
        <f>'1.HOTEL&amp;TRAVEL'!B23</f>
        <v>0</v>
      </c>
      <c r="D23" s="20">
        <f>'1.HOTEL&amp;TRAVEL'!C23</f>
        <v>0</v>
      </c>
      <c r="E23" s="20">
        <f>'1.HOTEL&amp;TRAVEL'!D23</f>
        <v>0</v>
      </c>
      <c r="F23" s="42">
        <f>'1.HOTEL&amp;TRAVEL'!F23</f>
        <v>0</v>
      </c>
      <c r="G23" s="64"/>
      <c r="H23" s="64"/>
      <c r="I23" s="64"/>
      <c r="J23" s="64"/>
      <c r="K23" s="63"/>
    </row>
    <row r="24" spans="2:11" x14ac:dyDescent="0.25">
      <c r="B24" s="25">
        <v>13</v>
      </c>
      <c r="C24" s="20">
        <f>'1.HOTEL&amp;TRAVEL'!B24</f>
        <v>0</v>
      </c>
      <c r="D24" s="20">
        <f>'1.HOTEL&amp;TRAVEL'!C24</f>
        <v>0</v>
      </c>
      <c r="E24" s="20">
        <f>'1.HOTEL&amp;TRAVEL'!D24</f>
        <v>0</v>
      </c>
      <c r="F24" s="42">
        <f>'1.HOTEL&amp;TRAVEL'!F24</f>
        <v>0</v>
      </c>
      <c r="G24" s="64"/>
      <c r="H24" s="64"/>
      <c r="I24" s="64"/>
      <c r="J24" s="64"/>
      <c r="K24" s="63"/>
    </row>
    <row r="25" spans="2:11" x14ac:dyDescent="0.25">
      <c r="B25" s="25">
        <v>14</v>
      </c>
      <c r="C25" s="20">
        <f>'1.HOTEL&amp;TRAVEL'!B25</f>
        <v>0</v>
      </c>
      <c r="D25" s="20">
        <f>'1.HOTEL&amp;TRAVEL'!C25</f>
        <v>0</v>
      </c>
      <c r="E25" s="20">
        <f>'1.HOTEL&amp;TRAVEL'!D25</f>
        <v>0</v>
      </c>
      <c r="F25" s="42">
        <f>'1.HOTEL&amp;TRAVEL'!F25</f>
        <v>0</v>
      </c>
      <c r="G25" s="64"/>
      <c r="H25" s="64"/>
      <c r="I25" s="64"/>
      <c r="J25" s="64"/>
      <c r="K25" s="63"/>
    </row>
    <row r="26" spans="2:11" x14ac:dyDescent="0.25">
      <c r="B26" s="25">
        <v>15</v>
      </c>
      <c r="C26" s="20">
        <f>'1.HOTEL&amp;TRAVEL'!B26</f>
        <v>0</v>
      </c>
      <c r="D26" s="20">
        <f>'1.HOTEL&amp;TRAVEL'!C26</f>
        <v>0</v>
      </c>
      <c r="E26" s="20">
        <f>'1.HOTEL&amp;TRAVEL'!D26</f>
        <v>0</v>
      </c>
      <c r="F26" s="42">
        <f>'1.HOTEL&amp;TRAVEL'!F26</f>
        <v>0</v>
      </c>
      <c r="G26" s="64"/>
      <c r="H26" s="64"/>
      <c r="I26" s="64"/>
      <c r="J26" s="64"/>
      <c r="K26" s="63"/>
    </row>
    <row r="27" spans="2:11" x14ac:dyDescent="0.25">
      <c r="B27" s="25">
        <v>16</v>
      </c>
      <c r="C27" s="20">
        <f>'1.HOTEL&amp;TRAVEL'!B27</f>
        <v>0</v>
      </c>
      <c r="D27" s="20">
        <f>'1.HOTEL&amp;TRAVEL'!C27</f>
        <v>0</v>
      </c>
      <c r="E27" s="20">
        <f>'1.HOTEL&amp;TRAVEL'!D27</f>
        <v>0</v>
      </c>
      <c r="F27" s="42">
        <f>'1.HOTEL&amp;TRAVEL'!F27</f>
        <v>0</v>
      </c>
      <c r="G27" s="64"/>
      <c r="H27" s="64"/>
      <c r="I27" s="64"/>
      <c r="J27" s="64"/>
      <c r="K27" s="63"/>
    </row>
    <row r="28" spans="2:11" x14ac:dyDescent="0.25">
      <c r="B28" s="25">
        <v>17</v>
      </c>
      <c r="C28" s="20">
        <f>'1.HOTEL&amp;TRAVEL'!B28</f>
        <v>0</v>
      </c>
      <c r="D28" s="20">
        <f>'1.HOTEL&amp;TRAVEL'!C28</f>
        <v>0</v>
      </c>
      <c r="E28" s="20">
        <f>'1.HOTEL&amp;TRAVEL'!D28</f>
        <v>0</v>
      </c>
      <c r="F28" s="42">
        <f>'1.HOTEL&amp;TRAVEL'!F28</f>
        <v>0</v>
      </c>
      <c r="G28" s="64"/>
      <c r="H28" s="64"/>
      <c r="I28" s="64"/>
      <c r="J28" s="64"/>
      <c r="K28" s="63"/>
    </row>
    <row r="29" spans="2:11" x14ac:dyDescent="0.25">
      <c r="B29" s="25">
        <v>18</v>
      </c>
      <c r="C29" s="20">
        <f>'1.HOTEL&amp;TRAVEL'!B29</f>
        <v>0</v>
      </c>
      <c r="D29" s="20">
        <f>'1.HOTEL&amp;TRAVEL'!C29</f>
        <v>0</v>
      </c>
      <c r="E29" s="20">
        <f>'1.HOTEL&amp;TRAVEL'!D29</f>
        <v>0</v>
      </c>
      <c r="F29" s="42">
        <f>'1.HOTEL&amp;TRAVEL'!F29</f>
        <v>0</v>
      </c>
      <c r="G29" s="64"/>
      <c r="H29" s="64"/>
      <c r="I29" s="64"/>
      <c r="J29" s="64"/>
      <c r="K29" s="63"/>
    </row>
    <row r="30" spans="2:11" x14ac:dyDescent="0.25">
      <c r="B30" s="25">
        <v>19</v>
      </c>
      <c r="C30" s="20">
        <f>'1.HOTEL&amp;TRAVEL'!B30</f>
        <v>0</v>
      </c>
      <c r="D30" s="20">
        <f>'1.HOTEL&amp;TRAVEL'!C30</f>
        <v>0</v>
      </c>
      <c r="E30" s="20">
        <f>'1.HOTEL&amp;TRAVEL'!D30</f>
        <v>0</v>
      </c>
      <c r="F30" s="42">
        <f>'1.HOTEL&amp;TRAVEL'!F30</f>
        <v>0</v>
      </c>
      <c r="G30" s="64"/>
      <c r="H30" s="64"/>
      <c r="I30" s="64"/>
      <c r="J30" s="64"/>
      <c r="K30" s="63"/>
    </row>
    <row r="31" spans="2:11" x14ac:dyDescent="0.25">
      <c r="B31" s="25">
        <v>20</v>
      </c>
      <c r="C31" s="20">
        <f>'1.HOTEL&amp;TRAVEL'!B31</f>
        <v>0</v>
      </c>
      <c r="D31" s="20">
        <f>'1.HOTEL&amp;TRAVEL'!C31</f>
        <v>0</v>
      </c>
      <c r="E31" s="20">
        <f>'1.HOTEL&amp;TRAVEL'!D31</f>
        <v>0</v>
      </c>
      <c r="F31" s="42">
        <f>'1.HOTEL&amp;TRAVEL'!F31</f>
        <v>0</v>
      </c>
      <c r="G31" s="64"/>
      <c r="H31" s="64"/>
      <c r="I31" s="64"/>
      <c r="J31" s="64"/>
      <c r="K31" s="63"/>
    </row>
    <row r="32" spans="2:11" x14ac:dyDescent="0.25">
      <c r="B32" s="25">
        <v>21</v>
      </c>
      <c r="C32" s="20">
        <f>'1.HOTEL&amp;TRAVEL'!B32</f>
        <v>0</v>
      </c>
      <c r="D32" s="20">
        <f>'1.HOTEL&amp;TRAVEL'!C32</f>
        <v>0</v>
      </c>
      <c r="E32" s="20">
        <f>'1.HOTEL&amp;TRAVEL'!D32</f>
        <v>0</v>
      </c>
      <c r="F32" s="42">
        <f>'1.HOTEL&amp;TRAVEL'!F32</f>
        <v>0</v>
      </c>
      <c r="G32" s="64"/>
      <c r="H32" s="64"/>
      <c r="I32" s="64"/>
      <c r="J32" s="64"/>
      <c r="K32" s="63"/>
    </row>
    <row r="33" spans="2:11" x14ac:dyDescent="0.25">
      <c r="B33" s="25">
        <v>22</v>
      </c>
      <c r="C33" s="20">
        <f>'1.HOTEL&amp;TRAVEL'!B33</f>
        <v>0</v>
      </c>
      <c r="D33" s="20">
        <f>'1.HOTEL&amp;TRAVEL'!C33</f>
        <v>0</v>
      </c>
      <c r="E33" s="20">
        <f>'1.HOTEL&amp;TRAVEL'!D33</f>
        <v>0</v>
      </c>
      <c r="F33" s="42">
        <f>'1.HOTEL&amp;TRAVEL'!F33</f>
        <v>0</v>
      </c>
      <c r="G33" s="64"/>
      <c r="H33" s="64"/>
      <c r="I33" s="64"/>
      <c r="J33" s="64"/>
      <c r="K33" s="63"/>
    </row>
    <row r="34" spans="2:11" x14ac:dyDescent="0.25">
      <c r="B34" s="25">
        <v>23</v>
      </c>
      <c r="C34" s="20">
        <f>'1.HOTEL&amp;TRAVEL'!B34</f>
        <v>0</v>
      </c>
      <c r="D34" s="20">
        <f>'1.HOTEL&amp;TRAVEL'!C34</f>
        <v>0</v>
      </c>
      <c r="E34" s="20">
        <f>'1.HOTEL&amp;TRAVEL'!D34</f>
        <v>0</v>
      </c>
      <c r="F34" s="42">
        <f>'1.HOTEL&amp;TRAVEL'!F34</f>
        <v>0</v>
      </c>
      <c r="G34" s="64"/>
      <c r="H34" s="64"/>
      <c r="I34" s="64"/>
      <c r="J34" s="64"/>
      <c r="K34" s="65"/>
    </row>
    <row r="35" spans="2:11" x14ac:dyDescent="0.25">
      <c r="B35" s="25">
        <v>24</v>
      </c>
      <c r="C35" s="20">
        <f>'1.HOTEL&amp;TRAVEL'!B35</f>
        <v>0</v>
      </c>
      <c r="D35" s="20">
        <f>'1.HOTEL&amp;TRAVEL'!C35</f>
        <v>0</v>
      </c>
      <c r="E35" s="20">
        <f>'1.HOTEL&amp;TRAVEL'!D35</f>
        <v>0</v>
      </c>
      <c r="F35" s="42">
        <f>'1.HOTEL&amp;TRAVEL'!F35</f>
        <v>0</v>
      </c>
      <c r="G35" s="64"/>
      <c r="H35" s="64"/>
      <c r="I35" s="64"/>
      <c r="J35" s="64"/>
      <c r="K35" s="65"/>
    </row>
    <row r="36" spans="2:11" x14ac:dyDescent="0.25">
      <c r="B36" s="25">
        <v>25</v>
      </c>
      <c r="C36" s="20">
        <f>'1.HOTEL&amp;TRAVEL'!B36</f>
        <v>0</v>
      </c>
      <c r="D36" s="20">
        <f>'1.HOTEL&amp;TRAVEL'!C36</f>
        <v>0</v>
      </c>
      <c r="E36" s="20">
        <f>'1.HOTEL&amp;TRAVEL'!D36</f>
        <v>0</v>
      </c>
      <c r="F36" s="42">
        <f>'1.HOTEL&amp;TRAVEL'!F36</f>
        <v>0</v>
      </c>
      <c r="G36" s="64"/>
      <c r="H36" s="64"/>
      <c r="I36" s="64"/>
      <c r="J36" s="64"/>
      <c r="K36" s="65"/>
    </row>
    <row r="38" spans="2:11" ht="16.5" x14ac:dyDescent="0.25">
      <c r="C38" s="68"/>
    </row>
    <row r="39" spans="2:11" x14ac:dyDescent="0.25">
      <c r="C39" s="66"/>
    </row>
    <row r="40" spans="2:11" x14ac:dyDescent="0.25">
      <c r="C40" s="66"/>
    </row>
    <row r="41" spans="2:11" x14ac:dyDescent="0.25">
      <c r="C41" s="67"/>
    </row>
  </sheetData>
  <sheetProtection selectLockedCells="1"/>
  <dataConsolidate/>
  <mergeCells count="6">
    <mergeCell ref="B2:K2"/>
    <mergeCell ref="B3:K3"/>
    <mergeCell ref="B5:K5"/>
    <mergeCell ref="B7:E7"/>
    <mergeCell ref="B9:E9"/>
    <mergeCell ref="H7:K9"/>
  </mergeCells>
  <phoneticPr fontId="1" type="noConversion"/>
  <dataValidations count="1">
    <dataValidation type="list" allowBlank="1" showInputMessage="1" showErrorMessage="1" sqref="F12:F36" xr:uid="{1EF1185C-9370-4228-881C-9F920CA6DE66}">
      <formula1>"M,F"</formula1>
    </dataValidation>
  </dataValidations>
  <printOptions horizontalCentered="1"/>
  <pageMargins left="0.31496062992125984" right="0.31496062992125984" top="1.1417322834645669" bottom="0.55118110236220474" header="0.31496062992125984" footer="0.31496062992125984"/>
  <pageSetup paperSize="9" scale="8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02F0F3-73A5-4960-8EBF-9F04E0838517}">
          <x14:formula1>
            <xm:f>工作表1!$E$1:$F$1</xm:f>
          </x14:formula1>
          <xm:sqref>E12:E36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9F658-44A7-433D-8FE3-44D6EA36F7DC}">
  <dimension ref="B1:B28"/>
  <sheetViews>
    <sheetView workbookViewId="0">
      <selection activeCell="F22" sqref="F22"/>
    </sheetView>
  </sheetViews>
  <sheetFormatPr defaultRowHeight="16.5" x14ac:dyDescent="0.25"/>
  <cols>
    <col min="2" max="2" width="73" customWidth="1"/>
  </cols>
  <sheetData>
    <row r="1" spans="2:2" ht="21" x14ac:dyDescent="0.25">
      <c r="B1" s="120" t="s">
        <v>146</v>
      </c>
    </row>
    <row r="2" spans="2:2" ht="17.25" thickBot="1" x14ac:dyDescent="0.3">
      <c r="B2" s="121" t="s">
        <v>144</v>
      </c>
    </row>
    <row r="3" spans="2:2" ht="18.75" x14ac:dyDescent="0.25">
      <c r="B3" s="112"/>
    </row>
    <row r="4" spans="2:2" ht="18.75" x14ac:dyDescent="0.25">
      <c r="B4" s="113" t="s">
        <v>129</v>
      </c>
    </row>
    <row r="5" spans="2:2" ht="18.75" x14ac:dyDescent="0.25">
      <c r="B5" s="114" t="s">
        <v>130</v>
      </c>
    </row>
    <row r="6" spans="2:2" ht="18.75" x14ac:dyDescent="0.25">
      <c r="B6" s="113" t="s">
        <v>131</v>
      </c>
    </row>
    <row r="7" spans="2:2" x14ac:dyDescent="0.25">
      <c r="B7" s="115" t="s">
        <v>132</v>
      </c>
    </row>
    <row r="8" spans="2:2" ht="18.75" x14ac:dyDescent="0.25">
      <c r="B8" s="113"/>
    </row>
    <row r="9" spans="2:2" ht="18.75" x14ac:dyDescent="0.25">
      <c r="B9" s="114" t="s">
        <v>133</v>
      </c>
    </row>
    <row r="10" spans="2:2" ht="19.5" thickBot="1" x14ac:dyDescent="0.3">
      <c r="B10" s="116"/>
    </row>
    <row r="11" spans="2:2" ht="18.75" x14ac:dyDescent="0.25">
      <c r="B11" s="113"/>
    </row>
    <row r="12" spans="2:2" ht="18.75" x14ac:dyDescent="0.25">
      <c r="B12" s="113" t="s">
        <v>134</v>
      </c>
    </row>
    <row r="13" spans="2:2" ht="18.75" x14ac:dyDescent="0.25">
      <c r="B13" s="113" t="s">
        <v>135</v>
      </c>
    </row>
    <row r="14" spans="2:2" ht="19.5" thickBot="1" x14ac:dyDescent="0.3">
      <c r="B14" s="116"/>
    </row>
    <row r="15" spans="2:2" ht="18.75" x14ac:dyDescent="0.25">
      <c r="B15" s="113"/>
    </row>
    <row r="16" spans="2:2" ht="18.75" x14ac:dyDescent="0.25">
      <c r="B16" s="113" t="s">
        <v>136</v>
      </c>
    </row>
    <row r="17" spans="2:2" ht="18.75" x14ac:dyDescent="0.25">
      <c r="B17" s="113"/>
    </row>
    <row r="18" spans="2:2" ht="18.75" x14ac:dyDescent="0.25">
      <c r="B18" s="113" t="s">
        <v>137</v>
      </c>
    </row>
    <row r="19" spans="2:2" ht="18.75" x14ac:dyDescent="0.25">
      <c r="B19" s="113"/>
    </row>
    <row r="20" spans="2:2" x14ac:dyDescent="0.25">
      <c r="B20" s="115" t="s">
        <v>138</v>
      </c>
    </row>
    <row r="21" spans="2:2" ht="18.75" x14ac:dyDescent="0.25">
      <c r="B21" s="114"/>
    </row>
    <row r="22" spans="2:2" ht="45.75" customHeight="1" x14ac:dyDescent="0.25">
      <c r="B22" s="117" t="s">
        <v>139</v>
      </c>
    </row>
    <row r="23" spans="2:2" ht="19.5" thickBot="1" x14ac:dyDescent="0.3">
      <c r="B23" s="116"/>
    </row>
    <row r="24" spans="2:2" ht="27" customHeight="1" thickBot="1" x14ac:dyDescent="0.3">
      <c r="B24" s="118" t="s">
        <v>140</v>
      </c>
    </row>
    <row r="25" spans="2:2" ht="27" customHeight="1" thickBot="1" x14ac:dyDescent="0.3">
      <c r="B25" s="119" t="s">
        <v>141</v>
      </c>
    </row>
    <row r="26" spans="2:2" ht="27" customHeight="1" thickBot="1" x14ac:dyDescent="0.3">
      <c r="B26" s="119" t="s">
        <v>142</v>
      </c>
    </row>
    <row r="27" spans="2:2" ht="27" customHeight="1" thickBot="1" x14ac:dyDescent="0.3">
      <c r="B27" s="123" t="s">
        <v>143</v>
      </c>
    </row>
    <row r="28" spans="2:2" ht="36" customHeight="1" x14ac:dyDescent="0.25">
      <c r="B28" s="122" t="s">
        <v>145</v>
      </c>
    </row>
  </sheetData>
  <phoneticPr fontId="1" type="noConversion"/>
  <hyperlinks>
    <hyperlink ref="B7" r:id="rId1" display="mailto:taiepeiopen.judoevent@gmail.com" xr:uid="{1685473A-686A-4724-9949-801555B62321}"/>
    <hyperlink ref="B20" r:id="rId2" xr:uid="{0045C3FA-DF16-4A85-A60B-EC6A06AF3417}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8168889431442"/>
  </sheetPr>
  <dimension ref="A1:I23"/>
  <sheetViews>
    <sheetView tabSelected="1" workbookViewId="0">
      <selection activeCell="G24" sqref="G24"/>
    </sheetView>
  </sheetViews>
  <sheetFormatPr defaultRowHeight="16.5" x14ac:dyDescent="0.25"/>
  <cols>
    <col min="1" max="1" width="5.375" customWidth="1"/>
    <col min="2" max="2" width="14.25" customWidth="1"/>
    <col min="3" max="4" width="15.375" customWidth="1"/>
    <col min="5" max="5" width="11.75" customWidth="1"/>
    <col min="6" max="6" width="10.75" customWidth="1"/>
    <col min="7" max="7" width="10.375" customWidth="1"/>
    <col min="8" max="8" width="23.375" customWidth="1"/>
    <col min="9" max="9" width="17.75" customWidth="1"/>
  </cols>
  <sheetData>
    <row r="1" spans="1:9" ht="18.75" x14ac:dyDescent="0.25">
      <c r="A1" s="24"/>
      <c r="B1" s="108" t="s">
        <v>76</v>
      </c>
      <c r="C1" s="108"/>
      <c r="D1" s="108"/>
      <c r="E1" s="108"/>
      <c r="F1" s="108"/>
      <c r="G1" s="108"/>
      <c r="H1" s="26"/>
      <c r="I1" s="26"/>
    </row>
    <row r="2" spans="1:9" ht="24.75" customHeight="1" x14ac:dyDescent="0.25">
      <c r="A2" s="24"/>
      <c r="B2" s="27" t="s">
        <v>70</v>
      </c>
      <c r="C2" s="27"/>
      <c r="D2" s="27"/>
      <c r="E2" s="27"/>
      <c r="F2" s="27"/>
      <c r="G2" s="27"/>
      <c r="H2" s="26"/>
      <c r="I2" s="26"/>
    </row>
    <row r="3" spans="1:9" ht="18.75" x14ac:dyDescent="0.25">
      <c r="A3" s="24"/>
      <c r="B3" s="109"/>
      <c r="C3" s="109"/>
      <c r="D3" s="109"/>
      <c r="E3" s="26"/>
      <c r="F3" s="26"/>
      <c r="G3" s="26"/>
      <c r="H3" s="26"/>
      <c r="I3" s="26"/>
    </row>
    <row r="4" spans="1:9" ht="18.75" x14ac:dyDescent="0.25">
      <c r="A4" s="24"/>
      <c r="B4" s="3" t="s">
        <v>71</v>
      </c>
      <c r="C4" s="24"/>
      <c r="D4" s="26"/>
      <c r="E4" s="26"/>
      <c r="F4" s="26"/>
      <c r="G4" s="26"/>
      <c r="H4" s="26"/>
      <c r="I4" s="26"/>
    </row>
    <row r="5" spans="1:9" ht="18.75" x14ac:dyDescent="0.25">
      <c r="A5" s="24"/>
      <c r="B5" s="3" t="s">
        <v>72</v>
      </c>
      <c r="C5" s="24"/>
      <c r="D5" s="26"/>
      <c r="E5" s="26"/>
      <c r="F5" s="26"/>
      <c r="G5" s="26"/>
      <c r="H5" s="26"/>
      <c r="I5" s="26"/>
    </row>
    <row r="6" spans="1:9" ht="18.75" x14ac:dyDescent="0.25">
      <c r="A6" s="24"/>
      <c r="B6" s="3"/>
      <c r="C6" s="24"/>
      <c r="D6" s="26"/>
      <c r="E6" s="26"/>
      <c r="F6" s="26"/>
      <c r="G6" s="26"/>
      <c r="H6" s="26"/>
      <c r="I6" s="26"/>
    </row>
    <row r="7" spans="1:9" ht="18.75" x14ac:dyDescent="0.25">
      <c r="A7" s="24"/>
      <c r="B7" s="3" t="s">
        <v>73</v>
      </c>
      <c r="C7" s="24"/>
      <c r="D7" s="26"/>
      <c r="E7" s="26"/>
      <c r="F7" s="26"/>
      <c r="G7" s="26"/>
      <c r="H7" s="26"/>
      <c r="I7" s="26"/>
    </row>
    <row r="8" spans="1:9" ht="18.75" x14ac:dyDescent="0.25">
      <c r="A8" s="24"/>
      <c r="B8" s="3" t="s">
        <v>77</v>
      </c>
      <c r="C8" s="24"/>
      <c r="D8" s="26"/>
      <c r="E8" s="26"/>
      <c r="F8" s="26"/>
      <c r="G8" s="26"/>
      <c r="H8" s="26"/>
      <c r="I8" s="26"/>
    </row>
    <row r="9" spans="1:9" ht="18.75" x14ac:dyDescent="0.25">
      <c r="A9" s="24"/>
      <c r="B9" s="3" t="s">
        <v>74</v>
      </c>
      <c r="C9" s="24"/>
      <c r="D9" s="26"/>
      <c r="E9" s="26"/>
      <c r="F9" s="26"/>
      <c r="G9" s="26"/>
      <c r="H9" s="26"/>
      <c r="I9" s="26"/>
    </row>
    <row r="10" spans="1:9" ht="18.75" x14ac:dyDescent="0.25">
      <c r="A10" s="24"/>
      <c r="B10" s="3" t="s">
        <v>75</v>
      </c>
      <c r="C10" s="24"/>
      <c r="D10" s="26"/>
      <c r="E10" s="26"/>
      <c r="F10" s="26"/>
      <c r="G10" s="26"/>
      <c r="H10" s="26"/>
      <c r="I10" s="26"/>
    </row>
    <row r="11" spans="1:9" ht="18.75" x14ac:dyDescent="0.25">
      <c r="A11" s="24"/>
      <c r="B11" s="3" t="s">
        <v>78</v>
      </c>
      <c r="C11" s="24"/>
      <c r="D11" s="26"/>
      <c r="E11" s="26"/>
      <c r="F11" s="26"/>
      <c r="G11" s="26"/>
      <c r="H11" s="26"/>
      <c r="I11" s="26"/>
    </row>
    <row r="12" spans="1:9" ht="18.75" x14ac:dyDescent="0.25">
      <c r="A12" s="24"/>
      <c r="B12" s="3" t="s">
        <v>79</v>
      </c>
      <c r="C12" s="24"/>
      <c r="D12" s="26"/>
      <c r="E12" s="26"/>
      <c r="F12" s="26"/>
      <c r="G12" s="26"/>
      <c r="H12" s="26"/>
      <c r="I12" s="26"/>
    </row>
    <row r="13" spans="1:9" ht="15" customHeight="1" x14ac:dyDescent="0.25">
      <c r="A13" s="24"/>
      <c r="B13" s="3" t="s">
        <v>125</v>
      </c>
      <c r="C13" s="24"/>
      <c r="D13" s="26"/>
      <c r="E13" s="26"/>
      <c r="F13" s="26"/>
      <c r="G13" s="26"/>
      <c r="H13" s="26"/>
      <c r="I13" s="26"/>
    </row>
    <row r="14" spans="1:9" ht="18.75" x14ac:dyDescent="0.25">
      <c r="A14" s="24"/>
      <c r="B14" s="3"/>
      <c r="C14" s="24"/>
      <c r="D14" s="26"/>
      <c r="E14" s="26"/>
      <c r="F14" s="26"/>
      <c r="G14" s="26"/>
      <c r="H14" s="26"/>
      <c r="I14" s="26"/>
    </row>
    <row r="15" spans="1:9" ht="18.75" x14ac:dyDescent="0.25">
      <c r="A15" s="24"/>
      <c r="B15" s="3" t="s">
        <v>80</v>
      </c>
      <c r="C15" s="24"/>
      <c r="D15" s="26"/>
      <c r="E15" s="26"/>
      <c r="F15" s="26"/>
      <c r="G15" s="26"/>
      <c r="H15" s="26"/>
      <c r="I15" s="26"/>
    </row>
    <row r="16" spans="1:9" ht="18.75" x14ac:dyDescent="0.25">
      <c r="A16" s="24"/>
      <c r="B16" s="3" t="s">
        <v>81</v>
      </c>
      <c r="C16" s="24"/>
      <c r="D16" s="26"/>
      <c r="E16" s="26"/>
      <c r="F16" s="26"/>
      <c r="G16" s="26"/>
      <c r="H16" s="26"/>
      <c r="I16" s="26"/>
    </row>
    <row r="17" spans="1:9" ht="18.75" x14ac:dyDescent="0.25">
      <c r="A17" s="24"/>
      <c r="B17" s="3" t="s">
        <v>82</v>
      </c>
      <c r="C17" s="24"/>
      <c r="D17" s="26"/>
      <c r="E17" s="26"/>
      <c r="F17" s="26"/>
      <c r="G17" s="26"/>
      <c r="H17" s="26"/>
      <c r="I17" s="26"/>
    </row>
    <row r="18" spans="1:9" ht="18.75" x14ac:dyDescent="0.25">
      <c r="A18" s="24"/>
      <c r="B18" s="3"/>
      <c r="C18" s="24"/>
      <c r="D18" s="26"/>
      <c r="E18" s="26"/>
      <c r="F18" s="26"/>
      <c r="G18" s="26"/>
      <c r="H18" s="26"/>
      <c r="I18" s="26"/>
    </row>
    <row r="19" spans="1:9" x14ac:dyDescent="0.25">
      <c r="A19" s="24"/>
      <c r="B19" s="26"/>
      <c r="C19" s="24"/>
      <c r="D19" s="26"/>
      <c r="E19" s="26"/>
      <c r="F19" s="26"/>
      <c r="G19" s="26"/>
      <c r="H19" s="26"/>
      <c r="I19" s="26"/>
    </row>
    <row r="20" spans="1:9" x14ac:dyDescent="0.25">
      <c r="A20" s="24"/>
      <c r="B20" s="26"/>
      <c r="C20" s="24"/>
      <c r="D20" s="26"/>
      <c r="E20" s="26"/>
      <c r="F20" s="26"/>
      <c r="G20" s="26"/>
      <c r="H20" s="26"/>
      <c r="I20" s="26"/>
    </row>
    <row r="21" spans="1:9" x14ac:dyDescent="0.25">
      <c r="A21" s="24"/>
      <c r="B21" s="26"/>
      <c r="C21" s="24"/>
      <c r="D21" s="26"/>
      <c r="E21" s="26"/>
      <c r="F21" s="26"/>
      <c r="G21" s="26"/>
      <c r="H21" s="26"/>
      <c r="I21" s="26"/>
    </row>
    <row r="22" spans="1:9" x14ac:dyDescent="0.25">
      <c r="A22" s="24"/>
      <c r="B22" s="26"/>
      <c r="C22" s="24"/>
      <c r="D22" s="26"/>
      <c r="E22" s="26"/>
      <c r="F22" s="26"/>
      <c r="G22" s="26"/>
      <c r="H22" s="26"/>
      <c r="I22" s="26"/>
    </row>
    <row r="23" spans="1:9" x14ac:dyDescent="0.25">
      <c r="A23" s="24"/>
      <c r="B23" s="26"/>
      <c r="C23" s="24"/>
      <c r="D23" s="26"/>
      <c r="E23" s="26"/>
      <c r="F23" s="26"/>
      <c r="G23" s="26"/>
      <c r="H23" s="26"/>
      <c r="I23" s="26"/>
    </row>
  </sheetData>
  <mergeCells count="2">
    <mergeCell ref="B1:G1"/>
    <mergeCell ref="B3:D3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9"/>
  <sheetViews>
    <sheetView workbookViewId="0">
      <selection activeCell="H18" sqref="H18"/>
    </sheetView>
  </sheetViews>
  <sheetFormatPr defaultColWidth="7.875" defaultRowHeight="15" x14ac:dyDescent="0.25"/>
  <cols>
    <col min="1" max="1" width="5.625" style="1" customWidth="1"/>
    <col min="2" max="3" width="17.625" style="1" customWidth="1"/>
    <col min="4" max="4" width="9.25" style="1" customWidth="1"/>
    <col min="5" max="8" width="17.625" style="1" customWidth="1"/>
    <col min="9" max="16384" width="7.875" style="1"/>
  </cols>
  <sheetData>
    <row r="1" spans="1:8" ht="34.9" customHeight="1" x14ac:dyDescent="0.25">
      <c r="A1" s="96" t="s">
        <v>119</v>
      </c>
      <c r="B1" s="96"/>
      <c r="C1" s="96"/>
      <c r="D1" s="96"/>
      <c r="E1" s="96"/>
      <c r="F1" s="96"/>
      <c r="G1" s="96"/>
      <c r="H1" s="96"/>
    </row>
    <row r="2" spans="1:8" ht="21" x14ac:dyDescent="0.25">
      <c r="A2" s="96" t="s">
        <v>120</v>
      </c>
      <c r="B2" s="96"/>
      <c r="C2" s="96"/>
      <c r="D2" s="96"/>
      <c r="E2" s="96"/>
      <c r="F2" s="96"/>
      <c r="G2" s="96"/>
      <c r="H2" s="96"/>
    </row>
    <row r="3" spans="1:8" x14ac:dyDescent="0.25">
      <c r="A3" s="13"/>
      <c r="B3" s="13"/>
      <c r="C3" s="13"/>
      <c r="D3" s="13"/>
      <c r="E3" s="13"/>
      <c r="F3" s="13"/>
      <c r="G3" s="13"/>
      <c r="H3" s="13"/>
    </row>
    <row r="4" spans="1:8" ht="19.899999999999999" customHeight="1" x14ac:dyDescent="0.25">
      <c r="A4" s="98" t="str">
        <f>'1.HOTEL&amp;TRAVEL'!B6</f>
        <v xml:space="preserve">TEAM/County Code: </v>
      </c>
      <c r="B4" s="98"/>
      <c r="C4" s="98"/>
      <c r="D4" s="98"/>
      <c r="E4" s="98"/>
      <c r="F4" s="58"/>
      <c r="G4" s="58"/>
      <c r="H4" s="58"/>
    </row>
    <row r="5" spans="1:8" ht="18.600000000000001" customHeight="1" x14ac:dyDescent="0.25">
      <c r="A5" s="98" t="str">
        <f>'1.HOTEL&amp;TRAVEL'!B7</f>
        <v>Contact Name/Contact Number:</v>
      </c>
      <c r="B5" s="98"/>
      <c r="C5" s="98"/>
      <c r="D5" s="98"/>
      <c r="E5" s="98"/>
      <c r="F5" s="14"/>
      <c r="G5" s="14"/>
      <c r="H5" s="14"/>
    </row>
    <row r="6" spans="1:8" ht="18.600000000000001" customHeight="1" x14ac:dyDescent="0.25">
      <c r="A6" s="28"/>
      <c r="B6" s="28"/>
      <c r="C6" s="28"/>
      <c r="D6" s="28"/>
      <c r="E6" s="28"/>
      <c r="F6" s="14"/>
      <c r="G6" s="14"/>
      <c r="H6" s="14"/>
    </row>
    <row r="7" spans="1:8" ht="23.25" customHeight="1" x14ac:dyDescent="0.25">
      <c r="A7" s="110" t="s">
        <v>48</v>
      </c>
      <c r="B7" s="111"/>
      <c r="C7" s="111"/>
      <c r="D7" s="111"/>
      <c r="E7" s="111"/>
      <c r="F7" s="111"/>
      <c r="G7" s="111"/>
      <c r="H7" s="111"/>
    </row>
    <row r="8" spans="1:8" ht="15.75" x14ac:dyDescent="0.25">
      <c r="A8" s="9" t="s">
        <v>14</v>
      </c>
      <c r="B8" s="9" t="s">
        <v>118</v>
      </c>
      <c r="C8" s="9" t="s">
        <v>117</v>
      </c>
      <c r="D8" s="9" t="s">
        <v>49</v>
      </c>
      <c r="E8" s="9" t="s">
        <v>59</v>
      </c>
      <c r="F8" s="9" t="s">
        <v>15</v>
      </c>
      <c r="G8" s="9" t="s">
        <v>34</v>
      </c>
      <c r="H8" s="9" t="s">
        <v>58</v>
      </c>
    </row>
    <row r="9" spans="1:8" ht="15.75" x14ac:dyDescent="0.25">
      <c r="A9" s="5" t="s">
        <v>16</v>
      </c>
      <c r="B9" s="20" t="s">
        <v>94</v>
      </c>
      <c r="C9" s="20" t="s">
        <v>94</v>
      </c>
      <c r="D9" s="6"/>
      <c r="E9" s="6"/>
      <c r="F9" s="6"/>
      <c r="G9" s="7"/>
      <c r="H9" s="7"/>
    </row>
    <row r="10" spans="1:8" ht="15.75" x14ac:dyDescent="0.25">
      <c r="A10" s="5" t="s">
        <v>17</v>
      </c>
      <c r="B10" s="20"/>
      <c r="C10" s="20"/>
      <c r="D10" s="6"/>
      <c r="E10" s="6"/>
      <c r="F10" s="6"/>
      <c r="G10" s="7"/>
      <c r="H10" s="7"/>
    </row>
    <row r="11" spans="1:8" ht="15.75" x14ac:dyDescent="0.25">
      <c r="A11" s="5" t="s">
        <v>18</v>
      </c>
      <c r="B11" s="20"/>
      <c r="C11" s="20"/>
      <c r="D11" s="6"/>
      <c r="E11" s="6"/>
      <c r="F11" s="6"/>
      <c r="G11" s="7"/>
      <c r="H11" s="7"/>
    </row>
    <row r="12" spans="1:8" ht="15.75" x14ac:dyDescent="0.25">
      <c r="A12" s="5" t="s">
        <v>19</v>
      </c>
      <c r="B12" s="20"/>
      <c r="C12" s="20"/>
      <c r="D12" s="6"/>
      <c r="E12" s="6"/>
      <c r="F12" s="6"/>
      <c r="G12" s="7"/>
      <c r="H12" s="7"/>
    </row>
    <row r="13" spans="1:8" ht="15.75" x14ac:dyDescent="0.25">
      <c r="A13" s="5" t="s">
        <v>20</v>
      </c>
      <c r="B13" s="20"/>
      <c r="C13" s="20"/>
      <c r="D13" s="15"/>
      <c r="E13" s="6"/>
      <c r="F13" s="6"/>
      <c r="G13" s="7"/>
      <c r="H13" s="7"/>
    </row>
    <row r="14" spans="1:8" ht="15.75" x14ac:dyDescent="0.25">
      <c r="A14" s="5" t="s">
        <v>21</v>
      </c>
      <c r="B14" s="20"/>
      <c r="C14" s="20"/>
      <c r="D14" s="15"/>
      <c r="E14" s="6"/>
      <c r="F14" s="6"/>
      <c r="G14" s="7"/>
      <c r="H14" s="7"/>
    </row>
    <row r="15" spans="1:8" ht="15.75" x14ac:dyDescent="0.25">
      <c r="A15" s="5" t="s">
        <v>22</v>
      </c>
      <c r="B15" s="20"/>
      <c r="C15" s="20"/>
      <c r="D15" s="15"/>
      <c r="E15" s="6"/>
      <c r="F15" s="6"/>
      <c r="G15" s="7"/>
      <c r="H15" s="7"/>
    </row>
    <row r="16" spans="1:8" ht="15.75" x14ac:dyDescent="0.25">
      <c r="A16" s="5" t="s">
        <v>23</v>
      </c>
      <c r="B16" s="15"/>
      <c r="C16" s="20"/>
      <c r="D16" s="15"/>
      <c r="E16" s="6"/>
      <c r="F16" s="6"/>
      <c r="G16" s="7"/>
      <c r="H16" s="7"/>
    </row>
    <row r="17" spans="1:8" ht="15.75" x14ac:dyDescent="0.25">
      <c r="A17" s="5" t="s">
        <v>24</v>
      </c>
      <c r="B17" s="15"/>
      <c r="C17" s="20"/>
      <c r="D17" s="15"/>
      <c r="E17" s="6"/>
      <c r="F17" s="6"/>
      <c r="G17" s="7"/>
      <c r="H17" s="7"/>
    </row>
    <row r="18" spans="1:8" ht="15.75" x14ac:dyDescent="0.25">
      <c r="A18" s="5" t="s">
        <v>26</v>
      </c>
      <c r="B18" s="15"/>
      <c r="C18" s="20"/>
      <c r="D18" s="15"/>
      <c r="E18" s="6"/>
      <c r="F18" s="6"/>
      <c r="G18" s="7"/>
      <c r="H18" s="7"/>
    </row>
    <row r="19" spans="1:8" x14ac:dyDescent="0.25">
      <c r="A19" s="4"/>
      <c r="B19" s="4"/>
      <c r="C19" s="4"/>
      <c r="D19" s="4"/>
      <c r="E19" s="4"/>
      <c r="F19" s="4"/>
      <c r="G19" s="4"/>
      <c r="H19" s="4"/>
    </row>
  </sheetData>
  <sheetProtection selectLockedCells="1"/>
  <mergeCells count="5">
    <mergeCell ref="A1:H1"/>
    <mergeCell ref="A2:H2"/>
    <mergeCell ref="A7:H7"/>
    <mergeCell ref="A4:E4"/>
    <mergeCell ref="A5:E5"/>
  </mergeCells>
  <phoneticPr fontId="1" type="noConversion"/>
  <dataValidations count="8">
    <dataValidation type="list" allowBlank="1" showInputMessage="1" showErrorMessage="1" sqref="D9:D18" xr:uid="{00000000-0002-0000-0100-000000000000}">
      <formula1>"M,F"</formula1>
    </dataValidation>
    <dataValidation type="list" allowBlank="1" showInputMessage="1" showErrorMessage="1" sqref="B12" xr:uid="{90AD018F-44C4-4B49-96AF-93871B148E2E}">
      <formula1>INDIRECT($E$16)</formula1>
    </dataValidation>
    <dataValidation type="list" allowBlank="1" showInputMessage="1" showErrorMessage="1" sqref="B9" xr:uid="{FD55458F-8E77-4C9C-A420-706157FB5D19}">
      <formula1>INDIRECT($E$13)</formula1>
    </dataValidation>
    <dataValidation type="list" allowBlank="1" showInputMessage="1" showErrorMessage="1" sqref="B10" xr:uid="{1C6E3C7A-FD97-401B-87E0-C545C843F0E4}">
      <formula1>INDIRECT($E$14)</formula1>
    </dataValidation>
    <dataValidation type="list" allowBlank="1" showInputMessage="1" showErrorMessage="1" sqref="B11" xr:uid="{98066E18-DAA3-4185-9376-88ABA42E6337}">
      <formula1>INDIRECT($E$15)</formula1>
    </dataValidation>
    <dataValidation type="list" allowBlank="1" showInputMessage="1" showErrorMessage="1" sqref="B13" xr:uid="{A547189D-A377-4314-8F17-C6B43A592D05}">
      <formula1>INDIRECT($E$17)</formula1>
    </dataValidation>
    <dataValidation type="list" allowBlank="1" showInputMessage="1" showErrorMessage="1" sqref="B14" xr:uid="{DB6450A6-4A92-4FF0-B82A-F60D58D277DF}">
      <formula1>INDIRECT($E$18)</formula1>
    </dataValidation>
    <dataValidation type="list" allowBlank="1" showInputMessage="1" showErrorMessage="1" sqref="B15" xr:uid="{5FB5285C-8C23-48C1-BC6D-B85A41B20C38}">
      <formula1>INDIRECT($E$19)</formula1>
    </dataValidation>
  </dataValidations>
  <printOptions horizontalCentered="1"/>
  <pageMargins left="0.51181102362204722" right="0.51181102362204722" top="1.1417322834645669" bottom="0.74803149606299213" header="0.31496062992125984" footer="0.31496062992125984"/>
  <pageSetup paperSize="9" scale="89" orientation="portrait" r:id="rId1"/>
  <ignoredErrors>
    <ignoredError sqref="A9:A18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36D3D0E-84A3-4EE5-923F-FE23E09D969B}">
          <x14:formula1>
            <xm:f>工作表1!$F$2:$F$8</xm:f>
          </x14:formula1>
          <xm:sqref>C9:C18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具名範圍</vt:lpstr>
      </vt:variant>
      <vt:variant>
        <vt:i4>8</vt:i4>
      </vt:variant>
    </vt:vector>
  </HeadingPairs>
  <TitlesOfParts>
    <vt:vector size="15" baseType="lpstr">
      <vt:lpstr>ENTRY FORM</vt:lpstr>
      <vt:lpstr>1.HOTEL&amp;TRAVEL</vt:lpstr>
      <vt:lpstr>工作表1</vt:lpstr>
      <vt:lpstr>2.Visa Application form</vt:lpstr>
      <vt:lpstr>Procedures for Applying eVisa</vt:lpstr>
      <vt:lpstr>Bank Details</vt:lpstr>
      <vt:lpstr>Officials</vt:lpstr>
      <vt:lpstr>Competitor</vt:lpstr>
      <vt:lpstr>Delegation</vt:lpstr>
      <vt:lpstr>'1.HOTEL&amp;TRAVEL'!Print_Area</vt:lpstr>
      <vt:lpstr>'2.Visa Application form'!Print_Area</vt:lpstr>
      <vt:lpstr>'ENTRY FORM'!Print_Area</vt:lpstr>
      <vt:lpstr>Officials!Print_Area</vt:lpstr>
      <vt:lpstr>'1.HOTEL&amp;TRAVEL'!Print_Titles</vt:lpstr>
      <vt:lpstr>'1.HOTEL&amp;TRAVEL'!Single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2023-05-15T11:27:00Z</cp:lastPrinted>
  <dcterms:created xsi:type="dcterms:W3CDTF">2019-04-16T04:36:16Z</dcterms:created>
  <dcterms:modified xsi:type="dcterms:W3CDTF">2023-05-15T11:27:16Z</dcterms:modified>
</cp:coreProperties>
</file>